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810"/>
  <workbookPr/>
  <mc:AlternateContent xmlns:mc="http://schemas.openxmlformats.org/markup-compatibility/2006">
    <mc:Choice Requires="x15">
      <x15ac:absPath xmlns:x15ac="http://schemas.microsoft.com/office/spreadsheetml/2010/11/ac" url="/Users/Emily/Documents/Budget/"/>
    </mc:Choice>
  </mc:AlternateContent>
  <bookViews>
    <workbookView xWindow="740" yWindow="560" windowWidth="24600" windowHeight="13740" activeTab="1"/>
  </bookViews>
  <sheets>
    <sheet name="Instructions" sheetId="3" r:id="rId1"/>
    <sheet name="Personal Monthly Budget" sheetId="1" r:id="rId2"/>
    <sheet name="Expenses" sheetId="2" r:id="rId3"/>
  </sheets>
  <definedNames>
    <definedName name="_xlnm._FilterDatabase" localSheetId="2">Expenses!$B$5:$F$5</definedName>
    <definedName name="_xlnm.Print_Area" localSheetId="1">'Personal Monthly Budget'!$B$2:$J$66</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7" i="2" l="1"/>
  <c r="I55" i="1"/>
  <c r="I68" i="2"/>
  <c r="I56" i="1"/>
  <c r="I69" i="2"/>
  <c r="I57" i="1"/>
  <c r="I70" i="2"/>
  <c r="I58" i="1"/>
  <c r="I59" i="1"/>
  <c r="I7" i="2"/>
  <c r="D15" i="1"/>
  <c r="I8" i="2"/>
  <c r="D16" i="1"/>
  <c r="I9" i="2"/>
  <c r="D17" i="1"/>
  <c r="I10" i="2"/>
  <c r="D18" i="1"/>
  <c r="I11" i="2"/>
  <c r="D19" i="1"/>
  <c r="I12" i="2"/>
  <c r="D20" i="1"/>
  <c r="I13" i="2"/>
  <c r="D21" i="1"/>
  <c r="I14" i="2"/>
  <c r="D22" i="1"/>
  <c r="I15" i="2"/>
  <c r="D23" i="1"/>
  <c r="I16" i="2"/>
  <c r="D24" i="1"/>
  <c r="D25" i="1"/>
  <c r="I17" i="2"/>
  <c r="D28" i="1"/>
  <c r="I18" i="2"/>
  <c r="D29" i="1"/>
  <c r="I19" i="2"/>
  <c r="D30" i="1"/>
  <c r="I20" i="2"/>
  <c r="D31" i="1"/>
  <c r="I21" i="2"/>
  <c r="D32" i="1"/>
  <c r="I22" i="2"/>
  <c r="D33" i="1"/>
  <c r="I23" i="2"/>
  <c r="D34" i="1"/>
  <c r="D35" i="1"/>
  <c r="I24" i="2"/>
  <c r="D38" i="1"/>
  <c r="I25" i="2"/>
  <c r="D39" i="1"/>
  <c r="I26" i="2"/>
  <c r="D40" i="1"/>
  <c r="I27" i="2"/>
  <c r="D41" i="1"/>
  <c r="D42" i="1"/>
  <c r="I28" i="2"/>
  <c r="D45" i="1"/>
  <c r="I29" i="2"/>
  <c r="D46" i="1"/>
  <c r="I30" i="2"/>
  <c r="D47" i="1"/>
  <c r="D48" i="1"/>
  <c r="I31" i="2"/>
  <c r="D51" i="1"/>
  <c r="I32" i="2"/>
  <c r="D52" i="1"/>
  <c r="I33" i="2"/>
  <c r="D53" i="1"/>
  <c r="I34" i="2"/>
  <c r="D54" i="1"/>
  <c r="D55" i="1"/>
  <c r="I35" i="2"/>
  <c r="D58" i="1"/>
  <c r="I36" i="2"/>
  <c r="D59" i="1"/>
  <c r="I37" i="2"/>
  <c r="D60" i="1"/>
  <c r="I38" i="2"/>
  <c r="D61" i="1"/>
  <c r="I39" i="2"/>
  <c r="D62" i="1"/>
  <c r="I40" i="2"/>
  <c r="D63" i="1"/>
  <c r="I41" i="2"/>
  <c r="D64" i="1"/>
  <c r="D65" i="1"/>
  <c r="I42" i="2"/>
  <c r="I15" i="1"/>
  <c r="I43" i="2"/>
  <c r="I16" i="1"/>
  <c r="I44" i="2"/>
  <c r="I17" i="1"/>
  <c r="I45" i="2"/>
  <c r="I18" i="1"/>
  <c r="I46" i="2"/>
  <c r="I19" i="1"/>
  <c r="I47" i="2"/>
  <c r="I20" i="1"/>
  <c r="I48" i="2"/>
  <c r="I21" i="1"/>
  <c r="I49" i="2"/>
  <c r="I22" i="1"/>
  <c r="I50" i="2"/>
  <c r="I23" i="1"/>
  <c r="I24" i="1"/>
  <c r="I51" i="2"/>
  <c r="I27" i="1"/>
  <c r="I52" i="2"/>
  <c r="I28" i="1"/>
  <c r="I53" i="2"/>
  <c r="I29" i="1"/>
  <c r="I54" i="2"/>
  <c r="I30" i="1"/>
  <c r="I55" i="2"/>
  <c r="I31" i="1"/>
  <c r="I56" i="2"/>
  <c r="I32" i="1"/>
  <c r="I33" i="1"/>
  <c r="I57" i="2"/>
  <c r="I36" i="1"/>
  <c r="I58" i="2"/>
  <c r="I37" i="1"/>
  <c r="I59" i="2"/>
  <c r="I38" i="1"/>
  <c r="I60" i="2"/>
  <c r="I39" i="1"/>
  <c r="I40" i="1"/>
  <c r="I61" i="2"/>
  <c r="I43" i="1"/>
  <c r="I62" i="2"/>
  <c r="I44" i="1"/>
  <c r="I63" i="2"/>
  <c r="I45" i="1"/>
  <c r="I46" i="1"/>
  <c r="I64" i="2"/>
  <c r="I49" i="1"/>
  <c r="I65" i="2"/>
  <c r="I50" i="1"/>
  <c r="I66" i="2"/>
  <c r="I51" i="1"/>
  <c r="I52" i="1"/>
  <c r="J63" i="1"/>
  <c r="M14" i="1"/>
  <c r="M26" i="1"/>
  <c r="M25" i="1"/>
  <c r="M23" i="1"/>
  <c r="M22" i="1"/>
  <c r="M20" i="1"/>
  <c r="M19" i="1"/>
  <c r="M17" i="1"/>
  <c r="J27" i="1"/>
  <c r="J28" i="1"/>
  <c r="J29" i="1"/>
  <c r="J30" i="1"/>
  <c r="J31" i="1"/>
  <c r="J32" i="1"/>
  <c r="H33" i="1"/>
  <c r="J33" i="1"/>
  <c r="J36" i="1"/>
  <c r="J37" i="1"/>
  <c r="J38" i="1"/>
  <c r="J39" i="1"/>
  <c r="H40" i="1"/>
  <c r="J40" i="1"/>
  <c r="F72" i="2"/>
  <c r="I72" i="2"/>
  <c r="E15" i="1"/>
  <c r="E16" i="1"/>
  <c r="E17" i="1"/>
  <c r="E18" i="1"/>
  <c r="E19" i="1"/>
  <c r="E20" i="1"/>
  <c r="E21" i="1"/>
  <c r="E22" i="1"/>
  <c r="E23" i="1"/>
  <c r="E24" i="1"/>
  <c r="E25" i="1"/>
  <c r="E28" i="1"/>
  <c r="E29" i="1"/>
  <c r="E30" i="1"/>
  <c r="E31" i="1"/>
  <c r="E32" i="1"/>
  <c r="E33" i="1"/>
  <c r="E34" i="1"/>
  <c r="E35" i="1"/>
  <c r="E38" i="1"/>
  <c r="E39" i="1"/>
  <c r="E40" i="1"/>
  <c r="E41" i="1"/>
  <c r="E42" i="1"/>
  <c r="E45" i="1"/>
  <c r="E46" i="1"/>
  <c r="E47" i="1"/>
  <c r="E48" i="1"/>
  <c r="E51" i="1"/>
  <c r="E52" i="1"/>
  <c r="E53" i="1"/>
  <c r="E54" i="1"/>
  <c r="E55" i="1"/>
  <c r="E58" i="1"/>
  <c r="E59" i="1"/>
  <c r="E60" i="1"/>
  <c r="E61" i="1"/>
  <c r="E62" i="1"/>
  <c r="E63" i="1"/>
  <c r="E64" i="1"/>
  <c r="E65" i="1"/>
  <c r="H24" i="1"/>
  <c r="J24" i="1"/>
  <c r="J43" i="1"/>
  <c r="J44" i="1"/>
  <c r="J45" i="1"/>
  <c r="J46" i="1"/>
  <c r="J49" i="1"/>
  <c r="J50" i="1"/>
  <c r="J51" i="1"/>
  <c r="J52" i="1"/>
  <c r="J55" i="1"/>
  <c r="J56" i="1"/>
  <c r="J57" i="1"/>
  <c r="J58" i="1"/>
  <c r="J59" i="1"/>
  <c r="J65" i="1"/>
  <c r="C65" i="1"/>
  <c r="C25" i="1"/>
  <c r="C35" i="1"/>
  <c r="C42" i="1"/>
  <c r="C48" i="1"/>
  <c r="C55" i="1"/>
  <c r="H46" i="1"/>
  <c r="H52" i="1"/>
  <c r="H59" i="1"/>
  <c r="J61" i="1"/>
  <c r="J23" i="1"/>
  <c r="J22" i="1"/>
  <c r="M24" i="1"/>
  <c r="J21" i="1"/>
  <c r="M21" i="1"/>
  <c r="J20" i="1"/>
  <c r="J19" i="1"/>
  <c r="J18" i="1"/>
  <c r="M18" i="1"/>
  <c r="J17" i="1"/>
  <c r="M16" i="1"/>
  <c r="J16" i="1"/>
  <c r="M15" i="1"/>
  <c r="J15" i="1"/>
  <c r="E12" i="1"/>
  <c r="J8" i="1"/>
  <c r="E8" i="1"/>
  <c r="J6" i="1"/>
  <c r="J10" i="1"/>
</calcChain>
</file>

<file path=xl/sharedStrings.xml><?xml version="1.0" encoding="utf-8"?>
<sst xmlns="http://schemas.openxmlformats.org/spreadsheetml/2006/main" count="228" uniqueCount="125">
  <si>
    <t>PROJECTED MONTHLY INCOME</t>
  </si>
  <si>
    <t>Total monthly income</t>
  </si>
  <si>
    <t>ACTUAL MONTHLY INCOME</t>
  </si>
  <si>
    <t>HOUSING</t>
  </si>
  <si>
    <t>Projected Cost</t>
  </si>
  <si>
    <t>Actual Cost</t>
  </si>
  <si>
    <t>Difference</t>
  </si>
  <si>
    <t>ENTERTAINMENT</t>
  </si>
  <si>
    <t>Totals</t>
  </si>
  <si>
    <t>Mortgage or rent</t>
  </si>
  <si>
    <t>Video/DVD/CDs</t>
  </si>
  <si>
    <t>Housing</t>
  </si>
  <si>
    <t>Cell Phone</t>
  </si>
  <si>
    <t>Transportation</t>
  </si>
  <si>
    <t>Electricity</t>
  </si>
  <si>
    <t>Movies</t>
  </si>
  <si>
    <t>Gas</t>
  </si>
  <si>
    <t>Concerts</t>
  </si>
  <si>
    <t>Shopping</t>
  </si>
  <si>
    <t>Water and sewer</t>
  </si>
  <si>
    <t>Sporting events</t>
  </si>
  <si>
    <t>Cable/Internet</t>
  </si>
  <si>
    <t>Live theatre</t>
  </si>
  <si>
    <t>Entertainment</t>
  </si>
  <si>
    <t>Waste removal</t>
  </si>
  <si>
    <t>Savings</t>
  </si>
  <si>
    <t>Maintenance or repairs</t>
  </si>
  <si>
    <t>Books</t>
  </si>
  <si>
    <t>Supplies</t>
  </si>
  <si>
    <t>Gifts</t>
  </si>
  <si>
    <t>Other</t>
  </si>
  <si>
    <t>Subtotals</t>
  </si>
  <si>
    <t>LOANS</t>
  </si>
  <si>
    <t>TRANSPORTATION</t>
  </si>
  <si>
    <t>Vehicle payment</t>
  </si>
  <si>
    <t>Bus/Taxi</t>
  </si>
  <si>
    <t>Licensing</t>
  </si>
  <si>
    <t>Fuel</t>
  </si>
  <si>
    <t>Maintenance</t>
  </si>
  <si>
    <t>TAXES</t>
  </si>
  <si>
    <t>Federal</t>
  </si>
  <si>
    <t>INSURANCE</t>
  </si>
  <si>
    <t>State</t>
  </si>
  <si>
    <t>Home</t>
  </si>
  <si>
    <t>Local</t>
  </si>
  <si>
    <t>Health</t>
  </si>
  <si>
    <t>Life</t>
  </si>
  <si>
    <t>SAVINGS OR INVESTMENTS</t>
  </si>
  <si>
    <t>TFSA</t>
  </si>
  <si>
    <t>Investment account</t>
  </si>
  <si>
    <t>Groceries</t>
  </si>
  <si>
    <t>Charity 1</t>
  </si>
  <si>
    <t>SHOPPING</t>
  </si>
  <si>
    <t>Charity 2</t>
  </si>
  <si>
    <t>Clothing</t>
  </si>
  <si>
    <t>Charity 3</t>
  </si>
  <si>
    <t>Shoes</t>
  </si>
  <si>
    <t>Accessories</t>
  </si>
  <si>
    <t>LEGAL</t>
  </si>
  <si>
    <t>Attorney</t>
  </si>
  <si>
    <t>Alimony</t>
  </si>
  <si>
    <t>Payments on lien or judgment</t>
  </si>
  <si>
    <t>Medical/Dental</t>
  </si>
  <si>
    <t>Hair/nails</t>
  </si>
  <si>
    <t>Toiletries/makeup</t>
  </si>
  <si>
    <t>Spa/Waxing</t>
  </si>
  <si>
    <t>TOTAL PROJECTED COST</t>
  </si>
  <si>
    <t>Fitness</t>
  </si>
  <si>
    <t>Organization dues or fees</t>
  </si>
  <si>
    <t>TOTAL ACTUAL COST</t>
  </si>
  <si>
    <t>Dry Cleaning</t>
  </si>
  <si>
    <t>TOTAL DIFFERENCE</t>
  </si>
  <si>
    <t>Expenses</t>
  </si>
  <si>
    <t>Date</t>
  </si>
  <si>
    <t>Vendor</t>
  </si>
  <si>
    <t>Details</t>
  </si>
  <si>
    <t>Category</t>
  </si>
  <si>
    <t>Amount</t>
  </si>
  <si>
    <t>Categories</t>
  </si>
  <si>
    <t>Total</t>
  </si>
  <si>
    <t>Total Expenses</t>
  </si>
  <si>
    <t>Income 1</t>
  </si>
  <si>
    <t>Income 2</t>
  </si>
  <si>
    <t>Other housing</t>
  </si>
  <si>
    <t>Other transportation</t>
  </si>
  <si>
    <t>Other insurance</t>
  </si>
  <si>
    <t>Home insurance</t>
  </si>
  <si>
    <t>Health insurance</t>
  </si>
  <si>
    <t>Life insurance</t>
  </si>
  <si>
    <t>Other shopping</t>
  </si>
  <si>
    <t>Electronics/Games</t>
  </si>
  <si>
    <t>Other entertainment</t>
  </si>
  <si>
    <t>Credit card 1</t>
  </si>
  <si>
    <t>Credit card 2</t>
  </si>
  <si>
    <t>Credit card 3</t>
  </si>
  <si>
    <t>Personal loans</t>
  </si>
  <si>
    <t>Student loans</t>
  </si>
  <si>
    <t>Other loans</t>
  </si>
  <si>
    <t>Federal tax</t>
  </si>
  <si>
    <t>State tax</t>
  </si>
  <si>
    <t>Local tax</t>
  </si>
  <si>
    <t>Other taxes</t>
  </si>
  <si>
    <t>Other savings/investments</t>
  </si>
  <si>
    <t>CHARITY AND DONATIONS</t>
  </si>
  <si>
    <t>Attorney fees</t>
  </si>
  <si>
    <t>Alimony fees</t>
  </si>
  <si>
    <t>Other legal fees</t>
  </si>
  <si>
    <t>Month / Year</t>
  </si>
  <si>
    <t>FOOD &amp; DRINKS</t>
  </si>
  <si>
    <t>Dining out/Café</t>
  </si>
  <si>
    <t>Other food &amp; drinks</t>
  </si>
  <si>
    <t>Insurance</t>
  </si>
  <si>
    <t>Food &amp; Drinks</t>
  </si>
  <si>
    <t>HEALTH &amp; PERSONAL CARE</t>
  </si>
  <si>
    <t>Health &amp; Personal Care</t>
  </si>
  <si>
    <t>Loans</t>
  </si>
  <si>
    <t>Taxes</t>
  </si>
  <si>
    <t>Charity &amp; Donations</t>
  </si>
  <si>
    <t>Legal</t>
  </si>
  <si>
    <t>PROJECTED BALANCE                                                                (Projected income minus expenses)</t>
  </si>
  <si>
    <t>ACTUAL BALANCE                                                                             (Actual income minus expenses)</t>
  </si>
  <si>
    <t>DIFFERENCE                                                                                      (Actual minus projected)</t>
  </si>
  <si>
    <t>Instructions</t>
  </si>
  <si>
    <r>
      <rPr>
        <b/>
        <sz val="11"/>
        <color theme="1"/>
        <rFont val="Arial"/>
        <family val="2"/>
      </rPr>
      <t>Step 1.</t>
    </r>
    <r>
      <rPr>
        <sz val="11"/>
        <color theme="1"/>
        <rFont val="Arial"/>
        <family val="2"/>
      </rPr>
      <t xml:space="preserve"> Set your projected monthly income on the Personal Monthly Budget sheet in cells E6 and E7.
</t>
    </r>
    <r>
      <rPr>
        <b/>
        <sz val="11"/>
        <color theme="1"/>
        <rFont val="Arial"/>
        <family val="2"/>
      </rPr>
      <t xml:space="preserve">Step 2. </t>
    </r>
    <r>
      <rPr>
        <sz val="11"/>
        <color theme="1"/>
        <rFont val="Arial"/>
        <family val="2"/>
      </rPr>
      <t xml:space="preserve">Set your projected monthly costs in each category on the Personal Monthly Budget sheet in columns E and I.
</t>
    </r>
    <r>
      <rPr>
        <b/>
        <sz val="11"/>
        <color theme="1"/>
        <rFont val="Arial"/>
        <family val="2"/>
      </rPr>
      <t xml:space="preserve">Step 3. </t>
    </r>
    <r>
      <rPr>
        <sz val="11"/>
        <color theme="1"/>
        <rFont val="Arial"/>
        <family val="2"/>
      </rPr>
      <t xml:space="preserve">Add your actual income for the month on the Personal Monthly Budget sheet in cells E10 and E11. Do not manually add monthly costs to this sheet - these are pulled in automatically from the Expenses sheet.
</t>
    </r>
    <r>
      <rPr>
        <b/>
        <sz val="11"/>
        <color theme="1"/>
        <rFont val="Arial"/>
        <family val="2"/>
      </rPr>
      <t>Step 4.</t>
    </r>
    <r>
      <rPr>
        <sz val="11"/>
        <color theme="1"/>
        <rFont val="Arial"/>
        <family val="2"/>
      </rPr>
      <t xml:space="preserve"> Enter expenses line by line on the Expenses worksheet. Select a category for each line from the drop-down menu under Category. Expenses will be automatically totalled to the right.
Categories can be updated on the Personal Monthly Budget sheet. Don't forget to also update the category name on the Expenses sheet in column H. The chart labels can be updated on the Personal Monthly Budget sheet in column L.
</t>
    </r>
  </si>
  <si>
    <t>Car 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</si>
</sst>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00&quot; &quot;;[Red]&quot;($&quot;#,##0.00&quot;)&quot;"/>
    <numFmt numFmtId="165" formatCode="&quot;$&quot;#,##0.00"/>
    <numFmt numFmtId="166" formatCode="&quot;$&quot;#,##0&quot; &quot;;[Red]&quot;($&quot;#,##0&quot;)&quot;"/>
    <numFmt numFmtId="167" formatCode="d\-mmm\-yy;@"/>
    <numFmt numFmtId="168" formatCode="&quot; $&quot;#,##0.00&quot; &quot;;&quot;-$&quot;#,##0.00&quot; &quot;;&quot; $-&quot;#&quot; &quot;;@&quot; &quot;"/>
    <numFmt numFmtId="169" formatCode="[$-1009]0.00"/>
    <numFmt numFmtId="170" formatCode="[$-1009]General"/>
    <numFmt numFmtId="171" formatCode="[$-1009]0%"/>
    <numFmt numFmtId="172" formatCode="[$$-1009]#,##0.00;[Red]&quot;-&quot;[$$-1009]#,##0.00"/>
  </numFmts>
  <fonts count="19" x14ac:knownFonts="1">
    <font>
      <sz val="11"/>
      <color theme="1"/>
      <name val="Arial"/>
      <family val="2"/>
    </font>
    <font>
      <sz val="10"/>
      <color theme="1"/>
      <name val="Arial1"/>
    </font>
    <font>
      <b/>
      <i/>
      <sz val="16"/>
      <color theme="1"/>
      <name val="Arial"/>
      <family val="2"/>
    </font>
    <font>
      <b/>
      <i/>
      <u/>
      <sz val="11"/>
      <color theme="1"/>
      <name val="Arial"/>
      <family val="2"/>
    </font>
    <font>
      <b/>
      <sz val="12"/>
      <color theme="1"/>
      <name val="Arial"/>
      <family val="2"/>
    </font>
    <font>
      <sz val="10"/>
      <color theme="1"/>
      <name val="Arial"/>
      <family val="2"/>
    </font>
    <font>
      <b/>
      <sz val="10"/>
      <color theme="1"/>
      <name val="Arial"/>
      <family val="2"/>
    </font>
    <font>
      <sz val="11"/>
      <color theme="1"/>
      <name val="Arial"/>
      <family val="2"/>
    </font>
    <font>
      <b/>
      <u/>
      <sz val="10"/>
      <color theme="1"/>
      <name val="Arial"/>
      <family val="2"/>
    </font>
    <font>
      <sz val="33"/>
      <color rgb="FF2397E2"/>
      <name val="Calibri"/>
      <family val="2"/>
      <scheme val="minor"/>
    </font>
    <font>
      <b/>
      <sz val="11"/>
      <color theme="1"/>
      <name val="Arial"/>
      <family val="2"/>
    </font>
    <font>
      <sz val="30"/>
      <color rgb="FF333333"/>
      <name val="Arial"/>
      <family val="2"/>
    </font>
    <font>
      <sz val="10"/>
      <color rgb="FF333333"/>
      <name val="Arial"/>
      <family val="2"/>
    </font>
    <font>
      <sz val="33"/>
      <color rgb="FF2397E2"/>
      <name val="Arial"/>
      <family val="2"/>
    </font>
    <font>
      <b/>
      <sz val="10"/>
      <color rgb="FF333333"/>
      <name val="Arial"/>
      <family val="2"/>
    </font>
    <font>
      <b/>
      <sz val="9"/>
      <color rgb="FFFFFFFF"/>
      <name val="Arial"/>
      <family val="2"/>
    </font>
    <font>
      <sz val="8"/>
      <color rgb="FFFFFFFF"/>
      <name val="Arial"/>
      <family val="2"/>
    </font>
    <font>
      <b/>
      <i/>
      <sz val="10"/>
      <color rgb="FF333333"/>
      <name val="Arial"/>
      <family val="2"/>
    </font>
    <font>
      <b/>
      <sz val="9"/>
      <color rgb="FF333333"/>
      <name val="Arial"/>
      <family val="2"/>
    </font>
  </fonts>
  <fills count="23">
    <fill>
      <patternFill patternType="none"/>
    </fill>
    <fill>
      <patternFill patternType="gray125"/>
    </fill>
    <fill>
      <patternFill patternType="solid">
        <fgColor rgb="FFFFFFFF"/>
        <bgColor rgb="FFFFFFFF"/>
      </patternFill>
    </fill>
    <fill>
      <patternFill patternType="solid">
        <fgColor rgb="FFEAEAEA"/>
        <bgColor rgb="FFEAEAEA"/>
      </patternFill>
    </fill>
    <fill>
      <patternFill patternType="solid">
        <fgColor rgb="FF80B606"/>
        <bgColor rgb="FF80B606"/>
      </patternFill>
    </fill>
    <fill>
      <patternFill patternType="solid">
        <fgColor rgb="FF8D34E0"/>
        <bgColor rgb="FF8D34E0"/>
      </patternFill>
    </fill>
    <fill>
      <patternFill patternType="solid">
        <fgColor rgb="FFD8DDE8"/>
        <bgColor rgb="FFD8DDE8"/>
      </patternFill>
    </fill>
    <fill>
      <patternFill patternType="solid">
        <fgColor rgb="FFE29F1D"/>
        <bgColor rgb="FFE29F1D"/>
      </patternFill>
    </fill>
    <fill>
      <patternFill patternType="solid">
        <fgColor rgb="FF465466"/>
        <bgColor rgb="FF465466"/>
      </patternFill>
    </fill>
    <fill>
      <patternFill patternType="solid">
        <fgColor rgb="FF2397E2"/>
        <bgColor rgb="FF2397E2"/>
      </patternFill>
    </fill>
    <fill>
      <patternFill patternType="solid">
        <fgColor rgb="FF35ACA2"/>
        <bgColor rgb="FF35ACA2"/>
      </patternFill>
    </fill>
    <fill>
      <patternFill patternType="solid">
        <fgColor rgb="FF5430BB"/>
        <bgColor rgb="FF5430BB"/>
      </patternFill>
    </fill>
    <fill>
      <patternFill patternType="solid">
        <fgColor rgb="FFF4643E"/>
        <bgColor rgb="FFE29F1D"/>
      </patternFill>
    </fill>
    <fill>
      <patternFill patternType="solid">
        <fgColor theme="0" tint="-0.34998626667073579"/>
        <bgColor rgb="FFE29F1D"/>
      </patternFill>
    </fill>
    <fill>
      <patternFill patternType="solid">
        <fgColor rgb="FFE28EAB"/>
        <bgColor rgb="FFE29F1D"/>
      </patternFill>
    </fill>
    <fill>
      <patternFill patternType="solid">
        <fgColor theme="1" tint="0.499984740745262"/>
        <bgColor rgb="FFE29F1D"/>
      </patternFill>
    </fill>
    <fill>
      <patternFill patternType="solid">
        <fgColor theme="4" tint="0.79998168889431442"/>
        <bgColor rgb="FFD3F2EF"/>
      </patternFill>
    </fill>
    <fill>
      <patternFill patternType="solid">
        <fgColor theme="0" tint="-4.9989318521683403E-2"/>
        <bgColor indexed="64"/>
      </patternFill>
    </fill>
    <fill>
      <patternFill patternType="solid">
        <fgColor theme="0"/>
        <bgColor rgb="FFEAEAEA"/>
      </patternFill>
    </fill>
    <fill>
      <patternFill patternType="solid">
        <fgColor theme="3" tint="0.79998168889431442"/>
        <bgColor rgb="FFD8DDE8"/>
      </patternFill>
    </fill>
    <fill>
      <patternFill patternType="solid">
        <fgColor theme="3" tint="0.79998168889431442"/>
        <bgColor rgb="FFEAEAEA"/>
      </patternFill>
    </fill>
    <fill>
      <patternFill patternType="solid">
        <fgColor theme="0"/>
        <bgColor indexed="64"/>
      </patternFill>
    </fill>
    <fill>
      <patternFill patternType="solid">
        <fgColor theme="8" tint="-0.499984740745262"/>
        <bgColor rgb="FFE29F1D"/>
      </patternFill>
    </fill>
  </fills>
  <borders count="12">
    <border>
      <left/>
      <right/>
      <top/>
      <bottom/>
      <diagonal/>
    </border>
    <border>
      <left style="thin">
        <color rgb="FFC0C0C0"/>
      </left>
      <right style="thin">
        <color rgb="FFC0C0C0"/>
      </right>
      <top style="thin">
        <color rgb="FFC0C0C0"/>
      </top>
      <bottom style="thin">
        <color rgb="FFC0C0C0"/>
      </bottom>
      <diagonal/>
    </border>
    <border>
      <left/>
      <right/>
      <top/>
      <bottom style="double">
        <color rgb="FF00000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s>
  <cellStyleXfs count="8">
    <xf numFmtId="0" fontId="0" fillId="0" borderId="0"/>
    <xf numFmtId="168" fontId="1" fillId="0" borderId="0"/>
    <xf numFmtId="170" fontId="1" fillId="0" borderId="0"/>
    <xf numFmtId="171" fontId="1" fillId="0" borderId="0"/>
    <xf numFmtId="0" fontId="2" fillId="0" borderId="0">
      <alignment horizontal="center"/>
    </xf>
    <xf numFmtId="0" fontId="2" fillId="0" borderId="0">
      <alignment horizontal="center" textRotation="90"/>
    </xf>
    <xf numFmtId="0" fontId="3" fillId="0" borderId="0"/>
    <xf numFmtId="172" fontId="3" fillId="0" borderId="0"/>
  </cellStyleXfs>
  <cellXfs count="96">
    <xf numFmtId="0" fontId="0" fillId="0" borderId="0" xfId="0"/>
    <xf numFmtId="170" fontId="5" fillId="0" borderId="0" xfId="2" applyFont="1"/>
    <xf numFmtId="170" fontId="6" fillId="0" borderId="0" xfId="2" applyFont="1" applyFill="1" applyBorder="1" applyAlignment="1">
      <alignment horizontal="right"/>
    </xf>
    <xf numFmtId="170" fontId="8" fillId="0" borderId="0" xfId="2" applyFont="1"/>
    <xf numFmtId="49" fontId="9" fillId="0" borderId="0" xfId="2" applyNumberFormat="1" applyFont="1" applyFill="1" applyBorder="1" applyAlignment="1">
      <alignment horizontal="left" vertical="center" wrapText="1"/>
    </xf>
    <xf numFmtId="0" fontId="0" fillId="0" borderId="0" xfId="0" applyAlignment="1">
      <alignment horizontal="left" vertical="top" wrapText="1"/>
    </xf>
    <xf numFmtId="170" fontId="11" fillId="0" borderId="0" xfId="2" applyFont="1" applyBorder="1" applyAlignment="1">
      <alignment horizontal="left" wrapText="1"/>
    </xf>
    <xf numFmtId="170" fontId="12" fillId="0" borderId="0" xfId="2" applyFont="1" applyAlignment="1">
      <alignment horizontal="left"/>
    </xf>
    <xf numFmtId="49" fontId="13" fillId="0" borderId="0" xfId="2" applyNumberFormat="1" applyFont="1" applyFill="1" applyBorder="1" applyAlignment="1">
      <alignment horizontal="left" vertical="center" wrapText="1"/>
    </xf>
    <xf numFmtId="170" fontId="12" fillId="0" borderId="0" xfId="2" applyFont="1" applyAlignment="1">
      <alignment horizontal="left" vertical="center"/>
    </xf>
    <xf numFmtId="0" fontId="7" fillId="0" borderId="0" xfId="0" applyFont="1"/>
    <xf numFmtId="0" fontId="7" fillId="0" borderId="0" xfId="0" applyFont="1" applyFill="1" applyBorder="1"/>
    <xf numFmtId="170" fontId="12" fillId="0" borderId="0" xfId="2" applyFont="1" applyBorder="1" applyAlignment="1">
      <alignment horizontal="left" vertical="center"/>
    </xf>
    <xf numFmtId="170" fontId="14" fillId="0" borderId="0" xfId="2" applyFont="1" applyBorder="1" applyAlignment="1">
      <alignment horizontal="left" vertical="center" wrapText="1"/>
    </xf>
    <xf numFmtId="170" fontId="14" fillId="0" borderId="0" xfId="2" applyFont="1" applyBorder="1" applyAlignment="1">
      <alignment vertical="center" wrapText="1"/>
    </xf>
    <xf numFmtId="170" fontId="14" fillId="2" borderId="0" xfId="2" applyFont="1" applyFill="1" applyBorder="1" applyAlignment="1">
      <alignment vertical="center" wrapText="1"/>
    </xf>
    <xf numFmtId="170" fontId="12" fillId="2" borderId="0" xfId="2" applyFont="1" applyFill="1" applyBorder="1" applyAlignment="1">
      <alignment horizontal="left" vertical="center"/>
    </xf>
    <xf numFmtId="168" fontId="12" fillId="0" borderId="0" xfId="1" applyFont="1" applyFill="1" applyBorder="1" applyAlignment="1" applyProtection="1">
      <alignment horizontal="left" vertical="center"/>
    </xf>
    <xf numFmtId="170" fontId="12" fillId="0" borderId="0" xfId="2" applyFont="1" applyBorder="1" applyAlignment="1">
      <alignment horizontal="left" vertical="center" wrapText="1"/>
    </xf>
    <xf numFmtId="170" fontId="14" fillId="2" borderId="0" xfId="2" applyFont="1" applyFill="1" applyBorder="1" applyAlignment="1">
      <alignment horizontal="left" vertical="center" wrapText="1"/>
    </xf>
    <xf numFmtId="164" fontId="14" fillId="2" borderId="0" xfId="2" applyNumberFormat="1" applyFont="1" applyFill="1" applyBorder="1" applyAlignment="1">
      <alignment vertical="center" wrapText="1"/>
    </xf>
    <xf numFmtId="170" fontId="12" fillId="2" borderId="0" xfId="2" applyFont="1" applyFill="1" applyBorder="1" applyAlignment="1">
      <alignment horizontal="left" vertical="center" wrapText="1"/>
    </xf>
    <xf numFmtId="166" fontId="14" fillId="2" borderId="0" xfId="2" applyNumberFormat="1" applyFont="1" applyFill="1" applyBorder="1" applyAlignment="1">
      <alignment horizontal="left" vertical="center"/>
    </xf>
    <xf numFmtId="166" fontId="14" fillId="2" borderId="0" xfId="2" applyNumberFormat="1" applyFont="1" applyFill="1" applyBorder="1" applyAlignment="1">
      <alignment horizontal="center" vertical="center"/>
    </xf>
    <xf numFmtId="170" fontId="12" fillId="0" borderId="0" xfId="2" applyFont="1" applyFill="1" applyAlignment="1">
      <alignment horizontal="left" vertical="center"/>
    </xf>
    <xf numFmtId="164" fontId="12" fillId="0" borderId="0" xfId="2" applyNumberFormat="1" applyFont="1" applyAlignment="1">
      <alignment horizontal="left" vertical="center"/>
    </xf>
    <xf numFmtId="170" fontId="12" fillId="0" borderId="1" xfId="2" applyFont="1" applyFill="1" applyBorder="1" applyAlignment="1">
      <alignment horizontal="left" vertical="center" wrapText="1"/>
    </xf>
    <xf numFmtId="170" fontId="12" fillId="0" borderId="1" xfId="2" applyFont="1" applyFill="1" applyBorder="1" applyAlignment="1">
      <alignment vertical="center" wrapText="1"/>
    </xf>
    <xf numFmtId="171" fontId="12" fillId="0" borderId="0" xfId="3" applyFont="1" applyFill="1" applyBorder="1" applyAlignment="1" applyProtection="1">
      <alignment horizontal="left" vertical="center"/>
    </xf>
    <xf numFmtId="170" fontId="12" fillId="0" borderId="1" xfId="2" applyFont="1" applyBorder="1" applyAlignment="1">
      <alignment horizontal="left" vertical="center" wrapText="1"/>
    </xf>
    <xf numFmtId="170" fontId="12" fillId="0" borderId="1" xfId="2" applyFont="1" applyFill="1" applyBorder="1" applyAlignment="1">
      <alignment horizontal="left" vertical="center"/>
    </xf>
    <xf numFmtId="170" fontId="12" fillId="2" borderId="1" xfId="2" applyFont="1" applyFill="1" applyBorder="1" applyAlignment="1">
      <alignment horizontal="left" vertical="center" wrapText="1"/>
    </xf>
    <xf numFmtId="170" fontId="12" fillId="0" borderId="0" xfId="2" applyFont="1" applyAlignment="1">
      <alignment horizontal="left" vertical="center" wrapText="1"/>
    </xf>
    <xf numFmtId="0" fontId="0" fillId="0" borderId="0" xfId="0" applyFont="1"/>
    <xf numFmtId="169" fontId="5" fillId="0" borderId="0" xfId="2" applyNumberFormat="1" applyFont="1"/>
    <xf numFmtId="170" fontId="5" fillId="0" borderId="2" xfId="2" applyFont="1" applyBorder="1"/>
    <xf numFmtId="168" fontId="5" fillId="0" borderId="0" xfId="2" applyNumberFormat="1" applyFont="1"/>
    <xf numFmtId="0" fontId="0" fillId="0" borderId="0" xfId="0" applyFont="1" applyFill="1" applyBorder="1"/>
    <xf numFmtId="49" fontId="13" fillId="0" borderId="4" xfId="2" applyNumberFormat="1" applyFont="1" applyFill="1" applyBorder="1" applyAlignment="1">
      <alignment horizontal="left" vertical="center" wrapText="1"/>
    </xf>
    <xf numFmtId="49" fontId="13" fillId="0" borderId="5" xfId="2" applyNumberFormat="1" applyFont="1" applyFill="1" applyBorder="1" applyAlignment="1">
      <alignment horizontal="left" vertical="center" wrapText="1"/>
    </xf>
    <xf numFmtId="49" fontId="13" fillId="0" borderId="6" xfId="2" applyNumberFormat="1" applyFont="1" applyFill="1" applyBorder="1" applyAlignment="1">
      <alignment horizontal="left" vertical="center" wrapText="1"/>
    </xf>
    <xf numFmtId="49" fontId="13" fillId="0" borderId="7" xfId="2" applyNumberFormat="1" applyFont="1" applyFill="1" applyBorder="1" applyAlignment="1">
      <alignment horizontal="left" vertical="center" wrapText="1"/>
    </xf>
    <xf numFmtId="49" fontId="13" fillId="0" borderId="8" xfId="2" applyNumberFormat="1" applyFont="1" applyFill="1" applyBorder="1" applyAlignment="1">
      <alignment horizontal="left" vertical="center" wrapText="1"/>
    </xf>
    <xf numFmtId="49" fontId="13" fillId="0" borderId="9" xfId="2" applyNumberFormat="1" applyFont="1" applyFill="1" applyBorder="1" applyAlignment="1">
      <alignment horizontal="left" vertical="center" wrapText="1"/>
    </xf>
    <xf numFmtId="49" fontId="13" fillId="0" borderId="10" xfId="2" applyNumberFormat="1" applyFont="1" applyFill="1" applyBorder="1" applyAlignment="1">
      <alignment horizontal="left" vertical="center" wrapText="1"/>
    </xf>
    <xf numFmtId="49" fontId="13" fillId="0" borderId="11" xfId="2" applyNumberFormat="1" applyFont="1" applyFill="1" applyBorder="1" applyAlignment="1">
      <alignment horizontal="left" vertical="center" wrapText="1"/>
    </xf>
    <xf numFmtId="170" fontId="15" fillId="11" borderId="3" xfId="2" applyFont="1" applyFill="1" applyBorder="1" applyAlignment="1">
      <alignment vertical="center" wrapText="1"/>
    </xf>
    <xf numFmtId="170" fontId="16" fillId="11" borderId="3" xfId="2" applyFont="1" applyFill="1" applyBorder="1" applyAlignment="1">
      <alignment horizontal="left" vertical="center"/>
    </xf>
    <xf numFmtId="170" fontId="12" fillId="0" borderId="3" xfId="2" applyFont="1" applyFill="1" applyBorder="1" applyAlignment="1">
      <alignment horizontal="left" vertical="center" wrapText="1"/>
    </xf>
    <xf numFmtId="164" fontId="12" fillId="0" borderId="3" xfId="2" applyNumberFormat="1" applyFont="1" applyBorder="1" applyAlignment="1">
      <alignment horizontal="right" vertical="center"/>
    </xf>
    <xf numFmtId="164" fontId="12" fillId="17" borderId="3" xfId="2" applyNumberFormat="1" applyFont="1" applyFill="1" applyBorder="1" applyAlignment="1">
      <alignment horizontal="right" vertical="center"/>
    </xf>
    <xf numFmtId="164" fontId="12" fillId="21" borderId="3" xfId="2" applyNumberFormat="1" applyFont="1" applyFill="1" applyBorder="1" applyAlignment="1">
      <alignment horizontal="right" vertical="center"/>
    </xf>
    <xf numFmtId="170" fontId="12" fillId="0" borderId="3" xfId="2" applyFont="1" applyBorder="1" applyAlignment="1">
      <alignment horizontal="left" vertical="center" wrapText="1"/>
    </xf>
    <xf numFmtId="170" fontId="12" fillId="2" borderId="3" xfId="2" applyFont="1" applyFill="1" applyBorder="1" applyAlignment="1">
      <alignment horizontal="left" vertical="center" wrapText="1"/>
    </xf>
    <xf numFmtId="170" fontId="17" fillId="6" borderId="3" xfId="2" applyFont="1" applyFill="1" applyBorder="1" applyAlignment="1">
      <alignment horizontal="left" vertical="center" wrapText="1"/>
    </xf>
    <xf numFmtId="164" fontId="12" fillId="20" borderId="3" xfId="2" applyNumberFormat="1" applyFont="1" applyFill="1" applyBorder="1" applyAlignment="1">
      <alignment horizontal="right" vertical="center"/>
    </xf>
    <xf numFmtId="170" fontId="14" fillId="2" borderId="3" xfId="2" applyFont="1" applyFill="1" applyBorder="1" applyAlignment="1">
      <alignment horizontal="left" vertical="center" wrapText="1"/>
    </xf>
    <xf numFmtId="170" fontId="12" fillId="0" borderId="3" xfId="2" applyFont="1" applyFill="1" applyBorder="1" applyAlignment="1">
      <alignment horizontal="left" vertical="center" wrapText="1"/>
    </xf>
    <xf numFmtId="164" fontId="14" fillId="3" borderId="3" xfId="2" applyNumberFormat="1" applyFont="1" applyFill="1" applyBorder="1" applyAlignment="1">
      <alignment horizontal="right" vertical="center"/>
    </xf>
    <xf numFmtId="170" fontId="15" fillId="4" borderId="3" xfId="2" applyFont="1" applyFill="1" applyBorder="1" applyAlignment="1">
      <alignment vertical="center" wrapText="1"/>
    </xf>
    <xf numFmtId="170" fontId="16" fillId="4" borderId="3" xfId="2" applyFont="1" applyFill="1" applyBorder="1" applyAlignment="1">
      <alignment horizontal="left" vertical="center"/>
    </xf>
    <xf numFmtId="164" fontId="12" fillId="18" borderId="3" xfId="2" applyNumberFormat="1" applyFont="1" applyFill="1" applyBorder="1" applyAlignment="1">
      <alignment horizontal="right" vertical="center"/>
    </xf>
    <xf numFmtId="170" fontId="17" fillId="19" borderId="3" xfId="2" applyFont="1" applyFill="1" applyBorder="1" applyAlignment="1">
      <alignment horizontal="left" vertical="center" wrapText="1"/>
    </xf>
    <xf numFmtId="165" fontId="12" fillId="0" borderId="3" xfId="2" applyNumberFormat="1" applyFont="1" applyBorder="1" applyAlignment="1">
      <alignment horizontal="right" vertical="center"/>
    </xf>
    <xf numFmtId="165" fontId="12" fillId="17" borderId="3" xfId="2" applyNumberFormat="1" applyFont="1" applyFill="1" applyBorder="1" applyAlignment="1">
      <alignment horizontal="right" vertical="center"/>
    </xf>
    <xf numFmtId="170" fontId="12" fillId="0" borderId="3" xfId="2" applyFont="1" applyFill="1" applyBorder="1" applyAlignment="1">
      <alignment horizontal="left" vertical="center"/>
    </xf>
    <xf numFmtId="165" fontId="12" fillId="20" borderId="3" xfId="2" applyNumberFormat="1" applyFont="1" applyFill="1" applyBorder="1" applyAlignment="1">
      <alignment horizontal="right" vertical="center"/>
    </xf>
    <xf numFmtId="170" fontId="15" fillId="12" borderId="3" xfId="2" applyFont="1" applyFill="1" applyBorder="1" applyAlignment="1">
      <alignment vertical="center" wrapText="1"/>
    </xf>
    <xf numFmtId="170" fontId="16" fillId="12" borderId="3" xfId="2" applyFont="1" applyFill="1" applyBorder="1" applyAlignment="1">
      <alignment horizontal="left" vertical="center"/>
    </xf>
    <xf numFmtId="170" fontId="15" fillId="9" borderId="3" xfId="2" applyFont="1" applyFill="1" applyBorder="1" applyAlignment="1">
      <alignment vertical="center" wrapText="1"/>
    </xf>
    <xf numFmtId="170" fontId="16" fillId="9" borderId="3" xfId="2" applyFont="1" applyFill="1" applyBorder="1" applyAlignment="1">
      <alignment horizontal="left" vertical="center"/>
    </xf>
    <xf numFmtId="170" fontId="15" fillId="10" borderId="3" xfId="2" applyFont="1" applyFill="1" applyBorder="1" applyAlignment="1">
      <alignment vertical="center" wrapText="1"/>
    </xf>
    <xf numFmtId="170" fontId="16" fillId="10" borderId="3" xfId="2" applyFont="1" applyFill="1" applyBorder="1" applyAlignment="1">
      <alignment horizontal="left" vertical="center"/>
    </xf>
    <xf numFmtId="170" fontId="18" fillId="2" borderId="3" xfId="2" applyFont="1" applyFill="1" applyBorder="1" applyAlignment="1">
      <alignment horizontal="left" vertical="center" wrapText="1"/>
    </xf>
    <xf numFmtId="164" fontId="14" fillId="3" borderId="3" xfId="2" applyNumberFormat="1" applyFont="1" applyFill="1" applyBorder="1" applyAlignment="1">
      <alignment horizontal="right" vertical="center"/>
    </xf>
    <xf numFmtId="170" fontId="15" fillId="15" borderId="3" xfId="2" applyFont="1" applyFill="1" applyBorder="1" applyAlignment="1">
      <alignment vertical="center" wrapText="1"/>
    </xf>
    <xf numFmtId="170" fontId="16" fillId="15" borderId="3" xfId="2" applyFont="1" applyFill="1" applyBorder="1" applyAlignment="1">
      <alignment horizontal="left" vertical="center"/>
    </xf>
    <xf numFmtId="170" fontId="15" fillId="14" borderId="3" xfId="2" applyFont="1" applyFill="1" applyBorder="1" applyAlignment="1">
      <alignment vertical="center" wrapText="1"/>
    </xf>
    <xf numFmtId="170" fontId="16" fillId="14" borderId="3" xfId="2" applyFont="1" applyFill="1" applyBorder="1" applyAlignment="1">
      <alignment horizontal="left" vertical="center"/>
    </xf>
    <xf numFmtId="170" fontId="15" fillId="8" borderId="3" xfId="2" applyFont="1" applyFill="1" applyBorder="1" applyAlignment="1">
      <alignment vertical="center" wrapText="1"/>
    </xf>
    <xf numFmtId="170" fontId="16" fillId="8" borderId="3" xfId="2" applyFont="1" applyFill="1" applyBorder="1" applyAlignment="1">
      <alignment horizontal="left" vertical="center"/>
    </xf>
    <xf numFmtId="170" fontId="15" fillId="7" borderId="3" xfId="2" applyFont="1" applyFill="1" applyBorder="1" applyAlignment="1">
      <alignment vertical="center" wrapText="1"/>
    </xf>
    <xf numFmtId="170" fontId="16" fillId="7" borderId="3" xfId="2" applyFont="1" applyFill="1" applyBorder="1" applyAlignment="1">
      <alignment horizontal="left" vertical="center"/>
    </xf>
    <xf numFmtId="170" fontId="15" fillId="13" borderId="3" xfId="2" applyFont="1" applyFill="1" applyBorder="1" applyAlignment="1">
      <alignment vertical="center" wrapText="1"/>
    </xf>
    <xf numFmtId="170" fontId="16" fillId="13" borderId="3" xfId="2" applyFont="1" applyFill="1" applyBorder="1" applyAlignment="1">
      <alignment horizontal="left" vertical="center"/>
    </xf>
    <xf numFmtId="170" fontId="15" fillId="5" borderId="3" xfId="2" applyFont="1" applyFill="1" applyBorder="1" applyAlignment="1">
      <alignment vertical="center" wrapText="1"/>
    </xf>
    <xf numFmtId="170" fontId="16" fillId="5" borderId="3" xfId="2" applyFont="1" applyFill="1" applyBorder="1" applyAlignment="1">
      <alignment horizontal="left" vertical="center"/>
    </xf>
    <xf numFmtId="170" fontId="12" fillId="0" borderId="3" xfId="2" applyFont="1" applyFill="1" applyBorder="1" applyAlignment="1">
      <alignment vertical="center" wrapText="1"/>
    </xf>
    <xf numFmtId="170" fontId="14" fillId="0" borderId="3" xfId="2" applyFont="1" applyFill="1" applyBorder="1" applyAlignment="1">
      <alignment horizontal="left" vertical="center" wrapText="1"/>
    </xf>
    <xf numFmtId="167" fontId="5" fillId="0" borderId="3" xfId="2" applyNumberFormat="1" applyFont="1" applyBorder="1"/>
    <xf numFmtId="170" fontId="5" fillId="0" borderId="3" xfId="2" applyFont="1" applyBorder="1"/>
    <xf numFmtId="168" fontId="5" fillId="0" borderId="3" xfId="1" applyFont="1" applyFill="1" applyBorder="1" applyAlignment="1" applyProtection="1"/>
    <xf numFmtId="168" fontId="5" fillId="2" borderId="3" xfId="1" applyFont="1" applyFill="1" applyBorder="1" applyAlignment="1" applyProtection="1"/>
    <xf numFmtId="170" fontId="4" fillId="16" borderId="3" xfId="2" applyFont="1" applyFill="1" applyBorder="1" applyAlignment="1">
      <alignment horizontal="center"/>
    </xf>
    <xf numFmtId="170" fontId="15" fillId="22" borderId="3" xfId="2" applyFont="1" applyFill="1" applyBorder="1" applyAlignment="1">
      <alignment vertical="center" wrapText="1"/>
    </xf>
    <xf numFmtId="170" fontId="16" fillId="22" borderId="3" xfId="2" applyFont="1" applyFill="1" applyBorder="1" applyAlignment="1">
      <alignment horizontal="left" vertical="center"/>
    </xf>
  </cellXfs>
  <cellStyles count="8">
    <cellStyle name="Excel Built-in Currency" xfId="1"/>
    <cellStyle name="Excel Built-in Normal" xfId="2"/>
    <cellStyle name="Excel Built-in Percent" xfId="3"/>
    <cellStyle name="Heading" xfId="4"/>
    <cellStyle name="Heading1" xfId="5"/>
    <cellStyle name="Normal" xfId="0" builtinId="0" customBuiltin="1"/>
    <cellStyle name="Result" xfId="6"/>
    <cellStyle name="Result2" xfId="7"/>
  </cellStyles>
  <dxfs count="0"/>
  <tableStyles count="0" defaultTableStyle="TableStyleMedium2" defaultPivotStyle="PivotStyleLight16"/>
  <colors>
    <mruColors>
      <color rgb="FFE28EAB"/>
      <color rgb="FFE29F1D"/>
      <color rgb="FFF4643E"/>
      <color rgb="FF80B6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style val="2"/>
  <c:chart>
    <c:autoTitleDeleted val="1"/>
    <c:plotArea>
      <c:layout/>
      <c:pieChart>
        <c:varyColors val="1"/>
        <c:ser>
          <c:idx val="0"/>
          <c:order val="0"/>
          <c:dPt>
            <c:idx val="0"/>
            <c:bubble3D val="0"/>
            <c:spPr>
              <a:solidFill>
                <a:srgbClr val="80B606"/>
              </a:solidFill>
            </c:spPr>
            <c:extLst xmlns:c16r2="http://schemas.microsoft.com/office/drawing/2015/06/chart">
              <c:ext xmlns:c16="http://schemas.microsoft.com/office/drawing/2014/chart" uri="{C3380CC4-5D6E-409C-BE32-E72D297353CC}">
                <c16:uniqueId val="{00000000-9853-42DC-B998-E400512C3A0F}"/>
              </c:ext>
            </c:extLst>
          </c:dPt>
          <c:dPt>
            <c:idx val="1"/>
            <c:bubble3D val="0"/>
            <c:spPr>
              <a:solidFill>
                <a:schemeClr val="accent5">
                  <a:lumMod val="50000"/>
                </a:schemeClr>
              </a:solidFill>
            </c:spPr>
            <c:extLst xmlns:c16r2="http://schemas.microsoft.com/office/drawing/2015/06/chart">
              <c:ext xmlns:c16="http://schemas.microsoft.com/office/drawing/2014/chart" uri="{C3380CC4-5D6E-409C-BE32-E72D297353CC}">
                <c16:uniqueId val="{00000001-9853-42DC-B998-E400512C3A0F}"/>
              </c:ext>
            </c:extLst>
          </c:dPt>
          <c:dPt>
            <c:idx val="2"/>
            <c:bubble3D val="0"/>
            <c:spPr>
              <a:solidFill>
                <a:srgbClr val="F4643E"/>
              </a:solidFill>
            </c:spPr>
            <c:extLst xmlns:c16r2="http://schemas.microsoft.com/office/drawing/2015/06/chart">
              <c:ext xmlns:c16="http://schemas.microsoft.com/office/drawing/2014/chart" uri="{C3380CC4-5D6E-409C-BE32-E72D297353CC}">
                <c16:uniqueId val="{00000002-9853-42DC-B998-E400512C3A0F}"/>
              </c:ext>
            </c:extLst>
          </c:dPt>
          <c:dPt>
            <c:idx val="3"/>
            <c:bubble3D val="0"/>
            <c:spPr>
              <a:solidFill>
                <a:srgbClr val="1F86C9"/>
              </a:solidFill>
            </c:spPr>
            <c:extLst xmlns:c16r2="http://schemas.microsoft.com/office/drawing/2015/06/chart">
              <c:ext xmlns:c16="http://schemas.microsoft.com/office/drawing/2014/chart" uri="{C3380CC4-5D6E-409C-BE32-E72D297353CC}">
                <c16:uniqueId val="{00000003-9853-42DC-B998-E400512C3A0F}"/>
              </c:ext>
            </c:extLst>
          </c:dPt>
          <c:dPt>
            <c:idx val="4"/>
            <c:bubble3D val="0"/>
            <c:spPr>
              <a:solidFill>
                <a:srgbClr val="2F9990"/>
              </a:solidFill>
            </c:spPr>
            <c:extLst xmlns:c16r2="http://schemas.microsoft.com/office/drawing/2015/06/chart">
              <c:ext xmlns:c16="http://schemas.microsoft.com/office/drawing/2014/chart" uri="{C3380CC4-5D6E-409C-BE32-E72D297353CC}">
                <c16:uniqueId val="{00000004-9853-42DC-B998-E400512C3A0F}"/>
              </c:ext>
            </c:extLst>
          </c:dPt>
          <c:dPt>
            <c:idx val="5"/>
            <c:bubble3D val="0"/>
            <c:spPr>
              <a:solidFill>
                <a:srgbClr val="4A2AA6"/>
              </a:solidFill>
            </c:spPr>
            <c:extLst xmlns:c16r2="http://schemas.microsoft.com/office/drawing/2015/06/chart">
              <c:ext xmlns:c16="http://schemas.microsoft.com/office/drawing/2014/chart" uri="{C3380CC4-5D6E-409C-BE32-E72D297353CC}">
                <c16:uniqueId val="{00000005-9853-42DC-B998-E400512C3A0F}"/>
              </c:ext>
            </c:extLst>
          </c:dPt>
          <c:dPt>
            <c:idx val="6"/>
            <c:bubble3D val="0"/>
            <c:spPr>
              <a:solidFill>
                <a:srgbClr val="7D2EC7"/>
              </a:solidFill>
            </c:spPr>
            <c:extLst xmlns:c16r2="http://schemas.microsoft.com/office/drawing/2015/06/chart">
              <c:ext xmlns:c16="http://schemas.microsoft.com/office/drawing/2014/chart" uri="{C3380CC4-5D6E-409C-BE32-E72D297353CC}">
                <c16:uniqueId val="{00000006-9853-42DC-B998-E400512C3A0F}"/>
              </c:ext>
            </c:extLst>
          </c:dPt>
          <c:dPt>
            <c:idx val="7"/>
            <c:bubble3D val="0"/>
            <c:spPr>
              <a:solidFill>
                <a:schemeClr val="bg1">
                  <a:lumMod val="65000"/>
                </a:schemeClr>
              </a:solidFill>
            </c:spPr>
            <c:extLst xmlns:c16r2="http://schemas.microsoft.com/office/drawing/2015/06/chart">
              <c:ext xmlns:c16="http://schemas.microsoft.com/office/drawing/2014/chart" uri="{C3380CC4-5D6E-409C-BE32-E72D297353CC}">
                <c16:uniqueId val="{00000007-9853-42DC-B998-E400512C3A0F}"/>
              </c:ext>
            </c:extLst>
          </c:dPt>
          <c:dPt>
            <c:idx val="8"/>
            <c:bubble3D val="0"/>
            <c:spPr>
              <a:solidFill>
                <a:srgbClr val="E29F1D"/>
              </a:solidFill>
            </c:spPr>
          </c:dPt>
          <c:dPt>
            <c:idx val="9"/>
            <c:bubble3D val="0"/>
            <c:spPr>
              <a:solidFill>
                <a:srgbClr val="465466"/>
              </a:solidFill>
            </c:spPr>
          </c:dPt>
          <c:dPt>
            <c:idx val="10"/>
            <c:bubble3D val="0"/>
            <c:spPr>
              <a:solidFill>
                <a:srgbClr val="E28EAB"/>
              </a:solidFill>
            </c:spPr>
          </c:dPt>
          <c:dPt>
            <c:idx val="11"/>
            <c:bubble3D val="0"/>
            <c:spPr>
              <a:solidFill>
                <a:schemeClr val="tx1">
                  <a:lumMod val="50000"/>
                  <a:lumOff val="50000"/>
                </a:schemeClr>
              </a:solidFill>
            </c:spPr>
          </c:dPt>
          <c:dLbls>
            <c:numFmt formatCode="[$-1001009]0%" sourceLinked="0"/>
            <c:spPr>
              <a:noFill/>
              <a:ln>
                <a:noFill/>
              </a:ln>
              <a:effectLst/>
            </c:spPr>
            <c:txPr>
              <a:bodyPr wrap="square" lIns="38100" tIns="19050" rIns="38100" bIns="19050" anchor="ctr">
                <a:spAutoFit/>
              </a:bodyPr>
              <a:lstStyle/>
              <a:p>
                <a:pPr>
                  <a:defRPr sz="1000" b="0">
                    <a:solidFill>
                      <a:schemeClr val="bg1"/>
                    </a:solidFill>
                    <a:latin typeface="Calisto MT"/>
                  </a:defRPr>
                </a:pPr>
                <a:endParaRPr lang="en-US"/>
              </a:p>
            </c:txPr>
            <c:dLblPos val="bestFit"/>
            <c:showLegendKey val="0"/>
            <c:showVal val="1"/>
            <c:showCatName val="0"/>
            <c:showSerName val="0"/>
            <c:showPercent val="0"/>
            <c:showBubbleSize val="0"/>
            <c:separator>;</c:separator>
            <c:showLeaderLines val="1"/>
            <c:extLst xmlns:c16r2="http://schemas.microsoft.com/office/drawing/2015/06/chart">
              <c:ext xmlns:c15="http://schemas.microsoft.com/office/drawing/2012/chart" uri="{CE6537A1-D6FC-4f65-9D91-7224C49458BB}">
                <c15:layout/>
              </c:ext>
            </c:extLst>
          </c:dLbls>
          <c:cat>
            <c:strRef>
              <c:f>'Personal Monthly Budget'!$L$15:$L$26</c:f>
              <c:strCache>
                <c:ptCount val="12"/>
                <c:pt idx="0">
                  <c:v>Housing</c:v>
                </c:pt>
                <c:pt idx="1">
                  <c:v>Transportation</c:v>
                </c:pt>
                <c:pt idx="2">
                  <c:v>Insurance</c:v>
                </c:pt>
                <c:pt idx="3">
                  <c:v>Food &amp; Drinks</c:v>
                </c:pt>
                <c:pt idx="4">
                  <c:v>Shopping</c:v>
                </c:pt>
                <c:pt idx="5">
                  <c:v>Health &amp; Personal Care</c:v>
                </c:pt>
                <c:pt idx="6">
                  <c:v>Entertainment</c:v>
                </c:pt>
                <c:pt idx="7">
                  <c:v>Loans</c:v>
                </c:pt>
                <c:pt idx="8">
                  <c:v>Taxes</c:v>
                </c:pt>
                <c:pt idx="9">
                  <c:v>Savings</c:v>
                </c:pt>
                <c:pt idx="10">
                  <c:v>Charity &amp; Donations</c:v>
                </c:pt>
                <c:pt idx="11">
                  <c:v>Legal</c:v>
                </c:pt>
              </c:strCache>
            </c:strRef>
          </c:cat>
          <c:val>
            <c:numRef>
              <c:f>'Personal Monthly Budget'!$M$15:$M$26</c:f>
              <c:numCache>
                <c:formatCode>[$-1009]0%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showLeaderLines val="1"/>
        </c:dLbls>
        <c:firstSliceAng val="90"/>
      </c:pieChart>
      <c:spPr>
        <a:solidFill>
          <a:srgbClr val="FFFFFF"/>
        </a:solidFill>
      </c:spPr>
    </c:plotArea>
    <c:legend>
      <c:legendPos val="r"/>
      <c:layout/>
      <c:overlay val="0"/>
      <c:spPr>
        <a:noFill/>
        <a:ln>
          <a:noFill/>
        </a:ln>
      </c:spPr>
      <c:txPr>
        <a:bodyPr/>
        <a:lstStyle/>
        <a:p>
          <a:pPr>
            <a:defRPr sz="1000" b="0">
              <a:solidFill>
                <a:srgbClr val="000000"/>
              </a:solidFill>
              <a:latin typeface="Arial" charset="0"/>
              <a:ea typeface="Arial" charset="0"/>
              <a:cs typeface="Arial" charset="0"/>
            </a:defRPr>
          </a:pPr>
          <a:endParaRPr lang="en-US"/>
        </a:p>
      </c:txPr>
    </c:legend>
    <c:plotVisOnly val="1"/>
    <c:dispBlanksAs val="gap"/>
    <c:showDLblsOverMax val="0"/>
  </c:chart>
  <c:spPr>
    <a:ln w="12600">
      <a:solidFill>
        <a:srgbClr val="878787"/>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10</xdr:col>
      <xdr:colOff>620914</xdr:colOff>
      <xdr:row>3</xdr:row>
      <xdr:rowOff>480601</xdr:rowOff>
    </xdr:from>
    <xdr:ext cx="5612760" cy="5301000"/>
    <xdr:graphicFrame macro="">
      <xdr:nvGraphicFramePr>
        <xdr:cNvPr id="2" name="Chart 2">
          <a:extLst>
            <a:ext uri="{FF2B5EF4-FFF2-40B4-BE49-F238E27FC236}">
              <a16:creationId xmlns:a16="http://schemas.microsoft.com/office/drawing/2014/main" xmlns="" id="{57FB145C-F2D4-407E-A245-05C07FFC7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heetViews>
  <sheetFormatPr baseColWidth="10" defaultRowHeight="14" x14ac:dyDescent="0.15"/>
  <cols>
    <col min="1" max="1" width="4" customWidth="1"/>
  </cols>
  <sheetData>
    <row r="2" spans="2:10" x14ac:dyDescent="0.15">
      <c r="B2" s="4" t="s">
        <v>122</v>
      </c>
      <c r="C2" s="4"/>
      <c r="D2" s="4"/>
      <c r="E2" s="4"/>
      <c r="F2" s="4"/>
      <c r="G2" s="4"/>
      <c r="H2" s="4"/>
      <c r="I2" s="4"/>
      <c r="J2" s="4"/>
    </row>
    <row r="3" spans="2:10" x14ac:dyDescent="0.15">
      <c r="B3" s="4"/>
      <c r="C3" s="4"/>
      <c r="D3" s="4"/>
      <c r="E3" s="4"/>
      <c r="F3" s="4"/>
      <c r="G3" s="4"/>
      <c r="H3" s="4"/>
      <c r="I3" s="4"/>
      <c r="J3" s="4"/>
    </row>
    <row r="4" spans="2:10" x14ac:dyDescent="0.15">
      <c r="B4" s="4"/>
      <c r="C4" s="4"/>
      <c r="D4" s="4"/>
      <c r="E4" s="4"/>
      <c r="F4" s="4"/>
      <c r="G4" s="4"/>
      <c r="H4" s="4"/>
      <c r="I4" s="4"/>
      <c r="J4" s="4"/>
    </row>
    <row r="6" spans="2:10" ht="66" customHeight="1" x14ac:dyDescent="0.15">
      <c r="B6" s="5" t="s">
        <v>123</v>
      </c>
      <c r="C6" s="5"/>
      <c r="D6" s="5"/>
      <c r="E6" s="5"/>
      <c r="F6" s="5"/>
      <c r="G6" s="5"/>
      <c r="H6" s="5"/>
      <c r="I6" s="5"/>
      <c r="J6" s="5"/>
    </row>
    <row r="7" spans="2:10" x14ac:dyDescent="0.15">
      <c r="B7" s="5"/>
      <c r="C7" s="5"/>
      <c r="D7" s="5"/>
      <c r="E7" s="5"/>
      <c r="F7" s="5"/>
      <c r="G7" s="5"/>
      <c r="H7" s="5"/>
      <c r="I7" s="5"/>
      <c r="J7" s="5"/>
    </row>
    <row r="8" spans="2:10" x14ac:dyDescent="0.15">
      <c r="B8" s="5"/>
      <c r="C8" s="5"/>
      <c r="D8" s="5"/>
      <c r="E8" s="5"/>
      <c r="F8" s="5"/>
      <c r="G8" s="5"/>
      <c r="H8" s="5"/>
      <c r="I8" s="5"/>
      <c r="J8" s="5"/>
    </row>
    <row r="9" spans="2:10" x14ac:dyDescent="0.15">
      <c r="B9" s="5"/>
      <c r="C9" s="5"/>
      <c r="D9" s="5"/>
      <c r="E9" s="5"/>
      <c r="F9" s="5"/>
      <c r="G9" s="5"/>
      <c r="H9" s="5"/>
      <c r="I9" s="5"/>
      <c r="J9" s="5"/>
    </row>
    <row r="10" spans="2:10" x14ac:dyDescent="0.15">
      <c r="B10" s="5"/>
      <c r="C10" s="5"/>
      <c r="D10" s="5"/>
      <c r="E10" s="5"/>
      <c r="F10" s="5"/>
      <c r="G10" s="5"/>
      <c r="H10" s="5"/>
      <c r="I10" s="5"/>
      <c r="J10" s="5"/>
    </row>
    <row r="11" spans="2:10" x14ac:dyDescent="0.15">
      <c r="B11" s="5"/>
      <c r="C11" s="5"/>
      <c r="D11" s="5"/>
      <c r="E11" s="5"/>
      <c r="F11" s="5"/>
      <c r="G11" s="5"/>
      <c r="H11" s="5"/>
      <c r="I11" s="5"/>
      <c r="J11" s="5"/>
    </row>
    <row r="12" spans="2:10" x14ac:dyDescent="0.15">
      <c r="B12" s="5"/>
      <c r="C12" s="5"/>
      <c r="D12" s="5"/>
      <c r="E12" s="5"/>
      <c r="F12" s="5"/>
      <c r="G12" s="5"/>
      <c r="H12" s="5"/>
      <c r="I12" s="5"/>
      <c r="J12" s="5"/>
    </row>
    <row r="13" spans="2:10" x14ac:dyDescent="0.15">
      <c r="B13" s="5"/>
      <c r="C13" s="5"/>
      <c r="D13" s="5"/>
      <c r="E13" s="5"/>
      <c r="F13" s="5"/>
      <c r="G13" s="5"/>
      <c r="H13" s="5"/>
      <c r="I13" s="5"/>
      <c r="J13" s="5"/>
    </row>
    <row r="14" spans="2:10" x14ac:dyDescent="0.15">
      <c r="B14" s="5"/>
      <c r="C14" s="5"/>
      <c r="D14" s="5"/>
      <c r="E14" s="5"/>
      <c r="F14" s="5"/>
      <c r="G14" s="5"/>
      <c r="H14" s="5"/>
      <c r="I14" s="5"/>
      <c r="J14" s="5"/>
    </row>
    <row r="15" spans="2:10" x14ac:dyDescent="0.15">
      <c r="B15" s="5"/>
      <c r="C15" s="5"/>
      <c r="D15" s="5"/>
      <c r="E15" s="5"/>
      <c r="F15" s="5"/>
      <c r="G15" s="5"/>
      <c r="H15" s="5"/>
      <c r="I15" s="5"/>
      <c r="J15" s="5"/>
    </row>
  </sheetData>
  <mergeCells count="2">
    <mergeCell ref="B2:J4"/>
    <mergeCell ref="B6: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6"/>
  <sheetViews>
    <sheetView tabSelected="1" zoomScale="80" zoomScaleNormal="80" workbookViewId="0"/>
  </sheetViews>
  <sheetFormatPr baseColWidth="10" defaultColWidth="8.83203125" defaultRowHeight="15.75" customHeight="1" x14ac:dyDescent="0.15"/>
  <cols>
    <col min="1" max="1" width="1.5" style="10" customWidth="1"/>
    <col min="2" max="2" width="26.33203125" style="32" customWidth="1"/>
    <col min="3" max="5" width="10.6640625" style="9" customWidth="1"/>
    <col min="6" max="6" width="2.6640625" style="24" customWidth="1"/>
    <col min="7" max="7" width="24.6640625" style="9" customWidth="1"/>
    <col min="8" max="9" width="10.6640625" style="9" customWidth="1"/>
    <col min="10" max="10" width="10.83203125" style="9" customWidth="1"/>
    <col min="11" max="12" width="8.1640625" style="9" customWidth="1"/>
    <col min="13" max="13" width="9.6640625" style="9" customWidth="1"/>
    <col min="14" max="14" width="12.1640625" style="9" customWidth="1"/>
    <col min="15" max="1024" width="8.1640625" style="10" customWidth="1"/>
    <col min="1025" max="16384" width="8.83203125" style="10"/>
  </cols>
  <sheetData>
    <row r="1" spans="2:14" s="7" customFormat="1" ht="12.75" customHeight="1" x14ac:dyDescent="0.35">
      <c r="B1" s="6"/>
      <c r="C1" s="6"/>
      <c r="D1" s="6"/>
      <c r="E1" s="6"/>
      <c r="F1" s="6"/>
      <c r="G1" s="6"/>
      <c r="H1" s="6"/>
      <c r="I1" s="6"/>
    </row>
    <row r="2" spans="2:14" s="7" customFormat="1" ht="12.75" customHeight="1" x14ac:dyDescent="0.15">
      <c r="B2" s="38" t="s">
        <v>107</v>
      </c>
      <c r="C2" s="39"/>
      <c r="D2" s="39"/>
      <c r="E2" s="39"/>
      <c r="F2" s="39"/>
      <c r="G2" s="39"/>
      <c r="H2" s="39"/>
      <c r="I2" s="39"/>
      <c r="J2" s="40"/>
    </row>
    <row r="3" spans="2:14" ht="12.75" customHeight="1" x14ac:dyDescent="0.15">
      <c r="B3" s="41"/>
      <c r="C3" s="8"/>
      <c r="D3" s="8"/>
      <c r="E3" s="8"/>
      <c r="F3" s="8"/>
      <c r="G3" s="8"/>
      <c r="H3" s="8"/>
      <c r="I3" s="8"/>
      <c r="J3" s="42"/>
    </row>
    <row r="4" spans="2:14" ht="38.25" customHeight="1" x14ac:dyDescent="0.15">
      <c r="B4" s="43"/>
      <c r="C4" s="44"/>
      <c r="D4" s="44"/>
      <c r="E4" s="44"/>
      <c r="F4" s="44"/>
      <c r="G4" s="44"/>
      <c r="H4" s="44"/>
      <c r="I4" s="44"/>
      <c r="J4" s="45"/>
    </row>
    <row r="5" spans="2:14" ht="9" customHeight="1" x14ac:dyDescent="0.15">
      <c r="B5" s="11"/>
      <c r="C5" s="11"/>
      <c r="D5" s="11"/>
      <c r="E5" s="12"/>
      <c r="F5" s="13"/>
      <c r="G5" s="12"/>
      <c r="H5" s="14"/>
      <c r="I5" s="15"/>
      <c r="J5" s="16"/>
    </row>
    <row r="6" spans="2:14" ht="16" customHeight="1" x14ac:dyDescent="0.15">
      <c r="B6" s="56" t="s">
        <v>0</v>
      </c>
      <c r="C6" s="57" t="s">
        <v>81</v>
      </c>
      <c r="D6" s="57"/>
      <c r="E6" s="49">
        <v>0</v>
      </c>
      <c r="F6" s="13"/>
      <c r="G6" s="88" t="s">
        <v>119</v>
      </c>
      <c r="H6" s="88"/>
      <c r="I6" s="88"/>
      <c r="J6" s="74">
        <f>E8-J61</f>
        <v>0</v>
      </c>
      <c r="N6" s="17"/>
    </row>
    <row r="7" spans="2:14" ht="16" customHeight="1" x14ac:dyDescent="0.15">
      <c r="B7" s="56"/>
      <c r="C7" s="57" t="s">
        <v>82</v>
      </c>
      <c r="D7" s="57"/>
      <c r="E7" s="49">
        <v>0</v>
      </c>
      <c r="F7" s="13"/>
      <c r="G7" s="88"/>
      <c r="H7" s="88"/>
      <c r="I7" s="88"/>
      <c r="J7" s="74"/>
      <c r="N7" s="17"/>
    </row>
    <row r="8" spans="2:14" ht="16" customHeight="1" x14ac:dyDescent="0.15">
      <c r="B8" s="56"/>
      <c r="C8" s="57" t="s">
        <v>1</v>
      </c>
      <c r="D8" s="57"/>
      <c r="E8" s="58">
        <f>SUM(E6:E7)</f>
        <v>0</v>
      </c>
      <c r="F8" s="13"/>
      <c r="G8" s="88" t="s">
        <v>120</v>
      </c>
      <c r="H8" s="88"/>
      <c r="I8" s="88"/>
      <c r="J8" s="74">
        <f>E12-J63</f>
        <v>0</v>
      </c>
    </row>
    <row r="9" spans="2:14" ht="16" customHeight="1" x14ac:dyDescent="0.15">
      <c r="B9" s="18"/>
      <c r="C9" s="19"/>
      <c r="D9" s="19"/>
      <c r="E9" s="20"/>
      <c r="F9" s="13"/>
      <c r="G9" s="88"/>
      <c r="H9" s="88"/>
      <c r="I9" s="88"/>
      <c r="J9" s="74"/>
    </row>
    <row r="10" spans="2:14" ht="16" customHeight="1" x14ac:dyDescent="0.15">
      <c r="B10" s="56" t="s">
        <v>2</v>
      </c>
      <c r="C10" s="57" t="s">
        <v>81</v>
      </c>
      <c r="D10" s="57"/>
      <c r="E10" s="49">
        <v>0</v>
      </c>
      <c r="F10" s="13"/>
      <c r="G10" s="88" t="s">
        <v>121</v>
      </c>
      <c r="H10" s="88"/>
      <c r="I10" s="88"/>
      <c r="J10" s="74">
        <f>J8-J6</f>
        <v>0</v>
      </c>
    </row>
    <row r="11" spans="2:14" ht="16" customHeight="1" x14ac:dyDescent="0.15">
      <c r="B11" s="56"/>
      <c r="C11" s="57" t="s">
        <v>82</v>
      </c>
      <c r="D11" s="57"/>
      <c r="E11" s="49">
        <v>0</v>
      </c>
      <c r="F11" s="13"/>
      <c r="G11" s="88"/>
      <c r="H11" s="88"/>
      <c r="I11" s="88"/>
      <c r="J11" s="74"/>
    </row>
    <row r="12" spans="2:14" ht="16" customHeight="1" x14ac:dyDescent="0.15">
      <c r="B12" s="56"/>
      <c r="C12" s="57" t="s">
        <v>1</v>
      </c>
      <c r="D12" s="57"/>
      <c r="E12" s="58">
        <f>SUM(E10:E11)</f>
        <v>0</v>
      </c>
      <c r="F12" s="13"/>
      <c r="G12" s="88"/>
      <c r="H12" s="88"/>
      <c r="I12" s="88"/>
      <c r="J12" s="74"/>
    </row>
    <row r="13" spans="2:14" ht="16" customHeight="1" x14ac:dyDescent="0.15">
      <c r="B13" s="18"/>
      <c r="C13" s="18"/>
      <c r="D13" s="21"/>
      <c r="E13" s="22"/>
      <c r="F13" s="19"/>
      <c r="G13" s="19"/>
      <c r="H13" s="19"/>
      <c r="I13" s="19"/>
      <c r="J13" s="23"/>
    </row>
    <row r="14" spans="2:14" ht="15.75" customHeight="1" x14ac:dyDescent="0.15">
      <c r="B14" s="59" t="s">
        <v>3</v>
      </c>
      <c r="C14" s="60" t="s">
        <v>4</v>
      </c>
      <c r="D14" s="60" t="s">
        <v>5</v>
      </c>
      <c r="E14" s="60" t="s">
        <v>6</v>
      </c>
      <c r="G14" s="85" t="s">
        <v>7</v>
      </c>
      <c r="H14" s="86" t="s">
        <v>4</v>
      </c>
      <c r="I14" s="86" t="s">
        <v>5</v>
      </c>
      <c r="J14" s="86" t="s">
        <v>6</v>
      </c>
      <c r="L14" s="9" t="s">
        <v>8</v>
      </c>
      <c r="M14" s="25">
        <f>J63</f>
        <v>0</v>
      </c>
    </row>
    <row r="15" spans="2:14" ht="15.75" customHeight="1" x14ac:dyDescent="0.15">
      <c r="B15" s="48" t="s">
        <v>9</v>
      </c>
      <c r="C15" s="49">
        <v>0</v>
      </c>
      <c r="D15" s="50">
        <f>Expenses!I7</f>
        <v>0</v>
      </c>
      <c r="E15" s="61">
        <f t="shared" ref="E15:E24" si="0">C15-D15</f>
        <v>0</v>
      </c>
      <c r="G15" s="87" t="s">
        <v>10</v>
      </c>
      <c r="H15" s="63">
        <v>0</v>
      </c>
      <c r="I15" s="64">
        <f>Expenses!I42</f>
        <v>0</v>
      </c>
      <c r="J15" s="51">
        <f t="shared" ref="J15:J24" si="1">H15-I15</f>
        <v>0</v>
      </c>
      <c r="L15" s="9" t="s">
        <v>11</v>
      </c>
      <c r="M15" s="28" t="e">
        <f>D25/M14</f>
        <v>#DIV/0!</v>
      </c>
    </row>
    <row r="16" spans="2:14" ht="15.75" customHeight="1" x14ac:dyDescent="0.15">
      <c r="B16" s="48" t="s">
        <v>12</v>
      </c>
      <c r="C16" s="49">
        <v>0</v>
      </c>
      <c r="D16" s="50">
        <f>Expenses!I8</f>
        <v>0</v>
      </c>
      <c r="E16" s="61">
        <f t="shared" si="0"/>
        <v>0</v>
      </c>
      <c r="G16" s="48" t="s">
        <v>90</v>
      </c>
      <c r="H16" s="63">
        <v>0</v>
      </c>
      <c r="I16" s="64">
        <f>Expenses!I43</f>
        <v>0</v>
      </c>
      <c r="J16" s="51">
        <f t="shared" si="1"/>
        <v>0</v>
      </c>
      <c r="L16" s="9" t="s">
        <v>13</v>
      </c>
      <c r="M16" s="28" t="e">
        <f>D35/M14</f>
        <v>#DIV/0!</v>
      </c>
    </row>
    <row r="17" spans="2:13" ht="15.75" customHeight="1" x14ac:dyDescent="0.15">
      <c r="B17" s="48" t="s">
        <v>14</v>
      </c>
      <c r="C17" s="49">
        <v>0</v>
      </c>
      <c r="D17" s="50">
        <f>Expenses!I9</f>
        <v>0</v>
      </c>
      <c r="E17" s="61">
        <f t="shared" si="0"/>
        <v>0</v>
      </c>
      <c r="G17" s="48" t="s">
        <v>15</v>
      </c>
      <c r="H17" s="63">
        <v>0</v>
      </c>
      <c r="I17" s="64">
        <f>Expenses!I44</f>
        <v>0</v>
      </c>
      <c r="J17" s="51">
        <f t="shared" si="1"/>
        <v>0</v>
      </c>
      <c r="L17" s="9" t="s">
        <v>111</v>
      </c>
      <c r="M17" s="28" t="e">
        <f>D42/M14</f>
        <v>#DIV/0!</v>
      </c>
    </row>
    <row r="18" spans="2:13" ht="15.75" customHeight="1" x14ac:dyDescent="0.15">
      <c r="B18" s="48" t="s">
        <v>16</v>
      </c>
      <c r="C18" s="49">
        <v>0</v>
      </c>
      <c r="D18" s="50">
        <f>Expenses!I10</f>
        <v>0</v>
      </c>
      <c r="E18" s="61">
        <f t="shared" si="0"/>
        <v>0</v>
      </c>
      <c r="G18" s="48" t="s">
        <v>17</v>
      </c>
      <c r="H18" s="63">
        <v>0</v>
      </c>
      <c r="I18" s="64">
        <f>Expenses!I45</f>
        <v>0</v>
      </c>
      <c r="J18" s="51">
        <f t="shared" si="1"/>
        <v>0</v>
      </c>
      <c r="L18" s="9" t="s">
        <v>112</v>
      </c>
      <c r="M18" s="28" t="e">
        <f>D48/M14</f>
        <v>#DIV/0!</v>
      </c>
    </row>
    <row r="19" spans="2:13" ht="15.75" customHeight="1" x14ac:dyDescent="0.15">
      <c r="B19" s="48" t="s">
        <v>19</v>
      </c>
      <c r="C19" s="49">
        <v>0</v>
      </c>
      <c r="D19" s="50">
        <f>Expenses!I11</f>
        <v>0</v>
      </c>
      <c r="E19" s="61">
        <f t="shared" si="0"/>
        <v>0</v>
      </c>
      <c r="G19" s="48" t="s">
        <v>20</v>
      </c>
      <c r="H19" s="63">
        <v>0</v>
      </c>
      <c r="I19" s="64">
        <f>Expenses!I46</f>
        <v>0</v>
      </c>
      <c r="J19" s="51">
        <f t="shared" si="1"/>
        <v>0</v>
      </c>
      <c r="L19" s="9" t="s">
        <v>18</v>
      </c>
      <c r="M19" s="28" t="e">
        <f>D55/M14</f>
        <v>#DIV/0!</v>
      </c>
    </row>
    <row r="20" spans="2:13" ht="15.75" customHeight="1" x14ac:dyDescent="0.15">
      <c r="B20" s="48" t="s">
        <v>21</v>
      </c>
      <c r="C20" s="49">
        <v>0</v>
      </c>
      <c r="D20" s="50">
        <f>Expenses!I12</f>
        <v>0</v>
      </c>
      <c r="E20" s="61">
        <f t="shared" si="0"/>
        <v>0</v>
      </c>
      <c r="G20" s="48" t="s">
        <v>22</v>
      </c>
      <c r="H20" s="63">
        <v>0</v>
      </c>
      <c r="I20" s="64">
        <f>Expenses!I47</f>
        <v>0</v>
      </c>
      <c r="J20" s="51">
        <f t="shared" si="1"/>
        <v>0</v>
      </c>
      <c r="L20" s="9" t="s">
        <v>114</v>
      </c>
      <c r="M20" s="28" t="e">
        <f>D65/M14</f>
        <v>#DIV/0!</v>
      </c>
    </row>
    <row r="21" spans="2:13" ht="15.75" customHeight="1" x14ac:dyDescent="0.15">
      <c r="B21" s="48" t="s">
        <v>24</v>
      </c>
      <c r="C21" s="49">
        <v>0</v>
      </c>
      <c r="D21" s="50">
        <f>Expenses!I13</f>
        <v>0</v>
      </c>
      <c r="E21" s="61">
        <f t="shared" si="0"/>
        <v>0</v>
      </c>
      <c r="G21" s="48" t="s">
        <v>29</v>
      </c>
      <c r="H21" s="63">
        <v>0</v>
      </c>
      <c r="I21" s="64">
        <f>Expenses!I48</f>
        <v>0</v>
      </c>
      <c r="J21" s="51">
        <f t="shared" si="1"/>
        <v>0</v>
      </c>
      <c r="L21" s="9" t="s">
        <v>23</v>
      </c>
      <c r="M21" s="28" t="e">
        <f>I24/M14</f>
        <v>#DIV/0!</v>
      </c>
    </row>
    <row r="22" spans="2:13" ht="15.75" customHeight="1" x14ac:dyDescent="0.15">
      <c r="B22" s="48" t="s">
        <v>26</v>
      </c>
      <c r="C22" s="49">
        <v>0</v>
      </c>
      <c r="D22" s="50">
        <f>Expenses!I14</f>
        <v>0</v>
      </c>
      <c r="E22" s="61">
        <f t="shared" si="0"/>
        <v>0</v>
      </c>
      <c r="G22" s="48" t="s">
        <v>27</v>
      </c>
      <c r="H22" s="63">
        <v>0</v>
      </c>
      <c r="I22" s="64">
        <f>Expenses!I49</f>
        <v>0</v>
      </c>
      <c r="J22" s="51">
        <f t="shared" si="1"/>
        <v>0</v>
      </c>
      <c r="L22" s="9" t="s">
        <v>115</v>
      </c>
      <c r="M22" s="28" t="e">
        <f>I33/M14</f>
        <v>#DIV/0!</v>
      </c>
    </row>
    <row r="23" spans="2:13" ht="15.75" customHeight="1" x14ac:dyDescent="0.15">
      <c r="B23" s="48" t="s">
        <v>28</v>
      </c>
      <c r="C23" s="49">
        <v>0</v>
      </c>
      <c r="D23" s="50">
        <f>Expenses!I15</f>
        <v>0</v>
      </c>
      <c r="E23" s="61">
        <f t="shared" si="0"/>
        <v>0</v>
      </c>
      <c r="G23" s="48" t="s">
        <v>30</v>
      </c>
      <c r="H23" s="63">
        <v>0</v>
      </c>
      <c r="I23" s="64">
        <f>Expenses!I50</f>
        <v>0</v>
      </c>
      <c r="J23" s="51">
        <f t="shared" si="1"/>
        <v>0</v>
      </c>
      <c r="L23" s="9" t="s">
        <v>116</v>
      </c>
      <c r="M23" s="28" t="e">
        <f>I40/M14</f>
        <v>#DIV/0!</v>
      </c>
    </row>
    <row r="24" spans="2:13" ht="15.75" customHeight="1" x14ac:dyDescent="0.15">
      <c r="B24" s="48" t="s">
        <v>30</v>
      </c>
      <c r="C24" s="49">
        <v>0</v>
      </c>
      <c r="D24" s="50">
        <f>Expenses!I16</f>
        <v>0</v>
      </c>
      <c r="E24" s="61">
        <f t="shared" si="0"/>
        <v>0</v>
      </c>
      <c r="G24" s="62" t="s">
        <v>31</v>
      </c>
      <c r="H24" s="66">
        <f>SUM(H15:H23)</f>
        <v>0</v>
      </c>
      <c r="I24" s="66">
        <f>SUM(I15:I23)</f>
        <v>0</v>
      </c>
      <c r="J24" s="55">
        <f t="shared" si="1"/>
        <v>0</v>
      </c>
      <c r="L24" s="9" t="s">
        <v>25</v>
      </c>
      <c r="M24" s="28" t="e">
        <f>I46/M14</f>
        <v>#DIV/0!</v>
      </c>
    </row>
    <row r="25" spans="2:13" ht="15.75" customHeight="1" x14ac:dyDescent="0.15">
      <c r="B25" s="62" t="s">
        <v>31</v>
      </c>
      <c r="C25" s="55">
        <f>SUM(C15:C24)</f>
        <v>0</v>
      </c>
      <c r="D25" s="55">
        <f>SUM(D15:D24)</f>
        <v>0</v>
      </c>
      <c r="E25" s="55">
        <f>SUM(E15:E24)</f>
        <v>0</v>
      </c>
      <c r="G25" s="16"/>
      <c r="H25" s="12"/>
      <c r="L25" s="9" t="s">
        <v>117</v>
      </c>
      <c r="M25" s="28" t="e">
        <f>I52/M14</f>
        <v>#DIV/0!</v>
      </c>
    </row>
    <row r="26" spans="2:13" ht="15.75" customHeight="1" x14ac:dyDescent="0.15">
      <c r="B26" s="9"/>
      <c r="G26" s="83" t="s">
        <v>32</v>
      </c>
      <c r="H26" s="84" t="s">
        <v>4</v>
      </c>
      <c r="I26" s="84" t="s">
        <v>5</v>
      </c>
      <c r="J26" s="84" t="s">
        <v>6</v>
      </c>
      <c r="L26" s="9" t="s">
        <v>118</v>
      </c>
      <c r="M26" s="28" t="e">
        <f>I59/M14</f>
        <v>#DIV/0!</v>
      </c>
    </row>
    <row r="27" spans="2:13" ht="15.75" customHeight="1" x14ac:dyDescent="0.15">
      <c r="B27" s="94" t="s">
        <v>33</v>
      </c>
      <c r="C27" s="95" t="s">
        <v>4</v>
      </c>
      <c r="D27" s="95" t="s">
        <v>5</v>
      </c>
      <c r="E27" s="95" t="s">
        <v>6</v>
      </c>
      <c r="G27" s="52" t="s">
        <v>95</v>
      </c>
      <c r="H27" s="63">
        <v>0</v>
      </c>
      <c r="I27" s="64">
        <f>Expenses!I51</f>
        <v>0</v>
      </c>
      <c r="J27" s="51">
        <f t="shared" ref="J27:J32" si="2">H27-I27</f>
        <v>0</v>
      </c>
    </row>
    <row r="28" spans="2:13" ht="15.75" customHeight="1" x14ac:dyDescent="0.15">
      <c r="B28" s="52" t="s">
        <v>34</v>
      </c>
      <c r="C28" s="63">
        <v>0</v>
      </c>
      <c r="D28" s="64">
        <f>Expenses!I17</f>
        <v>0</v>
      </c>
      <c r="E28" s="61">
        <f t="shared" ref="E28:E34" si="3">C28-D28</f>
        <v>0</v>
      </c>
      <c r="G28" s="48" t="s">
        <v>96</v>
      </c>
      <c r="H28" s="63">
        <v>0</v>
      </c>
      <c r="I28" s="64">
        <f>Expenses!I52</f>
        <v>0</v>
      </c>
      <c r="J28" s="51">
        <f t="shared" si="2"/>
        <v>0</v>
      </c>
    </row>
    <row r="29" spans="2:13" ht="15.75" customHeight="1" x14ac:dyDescent="0.15">
      <c r="B29" s="65" t="s">
        <v>35</v>
      </c>
      <c r="C29" s="63">
        <v>0</v>
      </c>
      <c r="D29" s="64">
        <f>Expenses!I18</f>
        <v>0</v>
      </c>
      <c r="E29" s="61">
        <f t="shared" si="3"/>
        <v>0</v>
      </c>
      <c r="G29" s="52" t="s">
        <v>92</v>
      </c>
      <c r="H29" s="63">
        <v>0</v>
      </c>
      <c r="I29" s="64">
        <f>Expenses!I53</f>
        <v>0</v>
      </c>
      <c r="J29" s="51">
        <f t="shared" si="2"/>
        <v>0</v>
      </c>
    </row>
    <row r="30" spans="2:13" ht="15.75" customHeight="1" x14ac:dyDescent="0.15">
      <c r="B30" s="52" t="s">
        <v>124</v>
      </c>
      <c r="C30" s="63">
        <v>0</v>
      </c>
      <c r="D30" s="64">
        <f>Expenses!I19</f>
        <v>0</v>
      </c>
      <c r="E30" s="61">
        <f t="shared" si="3"/>
        <v>0</v>
      </c>
      <c r="G30" s="52" t="s">
        <v>93</v>
      </c>
      <c r="H30" s="63">
        <v>0</v>
      </c>
      <c r="I30" s="64">
        <f>Expenses!I54</f>
        <v>0</v>
      </c>
      <c r="J30" s="51">
        <f t="shared" si="2"/>
        <v>0</v>
      </c>
    </row>
    <row r="31" spans="2:13" ht="15.75" customHeight="1" x14ac:dyDescent="0.15">
      <c r="B31" s="52" t="s">
        <v>36</v>
      </c>
      <c r="C31" s="63">
        <v>0</v>
      </c>
      <c r="D31" s="64">
        <f>Expenses!I20</f>
        <v>0</v>
      </c>
      <c r="E31" s="61">
        <f t="shared" si="3"/>
        <v>0</v>
      </c>
      <c r="G31" s="52" t="s">
        <v>94</v>
      </c>
      <c r="H31" s="63">
        <v>0</v>
      </c>
      <c r="I31" s="64">
        <f>Expenses!I55</f>
        <v>0</v>
      </c>
      <c r="J31" s="51">
        <f t="shared" si="2"/>
        <v>0</v>
      </c>
    </row>
    <row r="32" spans="2:13" ht="15.75" customHeight="1" x14ac:dyDescent="0.15">
      <c r="B32" s="52" t="s">
        <v>37</v>
      </c>
      <c r="C32" s="63">
        <v>0</v>
      </c>
      <c r="D32" s="64">
        <f>Expenses!I21</f>
        <v>0</v>
      </c>
      <c r="E32" s="61">
        <f t="shared" si="3"/>
        <v>0</v>
      </c>
      <c r="G32" s="52" t="s">
        <v>30</v>
      </c>
      <c r="H32" s="63">
        <v>0</v>
      </c>
      <c r="I32" s="64">
        <f>Expenses!I56</f>
        <v>0</v>
      </c>
      <c r="J32" s="51">
        <f t="shared" si="2"/>
        <v>0</v>
      </c>
    </row>
    <row r="33" spans="2:10" ht="15.75" customHeight="1" x14ac:dyDescent="0.15">
      <c r="B33" s="52" t="s">
        <v>38</v>
      </c>
      <c r="C33" s="63">
        <v>0</v>
      </c>
      <c r="D33" s="64">
        <f>Expenses!I22</f>
        <v>0</v>
      </c>
      <c r="E33" s="61">
        <f t="shared" si="3"/>
        <v>0</v>
      </c>
      <c r="G33" s="62" t="s">
        <v>31</v>
      </c>
      <c r="H33" s="66">
        <f>SUM(H27:H32)</f>
        <v>0</v>
      </c>
      <c r="I33" s="66">
        <f>SUM(I27:I32)</f>
        <v>0</v>
      </c>
      <c r="J33" s="55">
        <f>SUM(J27:J32)</f>
        <v>0</v>
      </c>
    </row>
    <row r="34" spans="2:10" ht="15.75" customHeight="1" x14ac:dyDescent="0.15">
      <c r="B34" s="52" t="s">
        <v>30</v>
      </c>
      <c r="C34" s="63">
        <v>0</v>
      </c>
      <c r="D34" s="64">
        <f>Expenses!I23</f>
        <v>0</v>
      </c>
      <c r="E34" s="61">
        <f t="shared" si="3"/>
        <v>0</v>
      </c>
    </row>
    <row r="35" spans="2:10" ht="15.75" customHeight="1" x14ac:dyDescent="0.15">
      <c r="B35" s="62" t="s">
        <v>31</v>
      </c>
      <c r="C35" s="66">
        <f>SUM(C28:C34)</f>
        <v>0</v>
      </c>
      <c r="D35" s="66">
        <f>SUM(D28:D34)</f>
        <v>0</v>
      </c>
      <c r="E35" s="55">
        <f>SUM(E28:E34)</f>
        <v>0</v>
      </c>
      <c r="G35" s="81" t="s">
        <v>39</v>
      </c>
      <c r="H35" s="82" t="s">
        <v>4</v>
      </c>
      <c r="I35" s="82" t="s">
        <v>5</v>
      </c>
      <c r="J35" s="82" t="s">
        <v>6</v>
      </c>
    </row>
    <row r="36" spans="2:10" ht="15.75" customHeight="1" x14ac:dyDescent="0.15">
      <c r="B36" s="9"/>
      <c r="G36" s="52" t="s">
        <v>40</v>
      </c>
      <c r="H36" s="63">
        <v>0</v>
      </c>
      <c r="I36" s="64">
        <f>Expenses!I57</f>
        <v>0</v>
      </c>
      <c r="J36" s="51">
        <f>H36-I36</f>
        <v>0</v>
      </c>
    </row>
    <row r="37" spans="2:10" ht="15.75" customHeight="1" x14ac:dyDescent="0.15">
      <c r="B37" s="67" t="s">
        <v>41</v>
      </c>
      <c r="C37" s="68" t="s">
        <v>4</v>
      </c>
      <c r="D37" s="68" t="s">
        <v>5</v>
      </c>
      <c r="E37" s="68" t="s">
        <v>6</v>
      </c>
      <c r="G37" s="52" t="s">
        <v>42</v>
      </c>
      <c r="H37" s="63">
        <v>0</v>
      </c>
      <c r="I37" s="64">
        <f>Expenses!I58</f>
        <v>0</v>
      </c>
      <c r="J37" s="51">
        <f>H37-I37</f>
        <v>0</v>
      </c>
    </row>
    <row r="38" spans="2:10" ht="15.75" customHeight="1" x14ac:dyDescent="0.15">
      <c r="B38" s="52" t="s">
        <v>43</v>
      </c>
      <c r="C38" s="63">
        <v>0</v>
      </c>
      <c r="D38" s="64">
        <f>Expenses!I24</f>
        <v>0</v>
      </c>
      <c r="E38" s="61">
        <f>C38-D38</f>
        <v>0</v>
      </c>
      <c r="G38" s="52" t="s">
        <v>44</v>
      </c>
      <c r="H38" s="63">
        <v>0</v>
      </c>
      <c r="I38" s="64">
        <f>Expenses!I59</f>
        <v>0</v>
      </c>
      <c r="J38" s="51">
        <f>H38-I38</f>
        <v>0</v>
      </c>
    </row>
    <row r="39" spans="2:10" ht="15.75" customHeight="1" x14ac:dyDescent="0.15">
      <c r="B39" s="52" t="s">
        <v>45</v>
      </c>
      <c r="C39" s="63">
        <v>0</v>
      </c>
      <c r="D39" s="64">
        <f>Expenses!I25</f>
        <v>0</v>
      </c>
      <c r="E39" s="61">
        <f>C39-D39</f>
        <v>0</v>
      </c>
      <c r="G39" s="52" t="s">
        <v>30</v>
      </c>
      <c r="H39" s="63">
        <v>0</v>
      </c>
      <c r="I39" s="64">
        <f>Expenses!I60</f>
        <v>0</v>
      </c>
      <c r="J39" s="51">
        <f>H39-I39</f>
        <v>0</v>
      </c>
    </row>
    <row r="40" spans="2:10" ht="15.75" customHeight="1" x14ac:dyDescent="0.15">
      <c r="B40" s="52" t="s">
        <v>46</v>
      </c>
      <c r="C40" s="63">
        <v>0</v>
      </c>
      <c r="D40" s="64">
        <f>Expenses!I26</f>
        <v>0</v>
      </c>
      <c r="E40" s="61">
        <f>C40-D40</f>
        <v>0</v>
      </c>
      <c r="G40" s="62" t="s">
        <v>31</v>
      </c>
      <c r="H40" s="66">
        <f>SUM(H36:H39)</f>
        <v>0</v>
      </c>
      <c r="I40" s="66">
        <f>SUM(I36:I39)</f>
        <v>0</v>
      </c>
      <c r="J40" s="55">
        <f>SUM(J36:J39)</f>
        <v>0</v>
      </c>
    </row>
    <row r="41" spans="2:10" ht="15.75" customHeight="1" x14ac:dyDescent="0.15">
      <c r="B41" s="52" t="s">
        <v>30</v>
      </c>
      <c r="C41" s="63">
        <v>0</v>
      </c>
      <c r="D41" s="64">
        <f>Expenses!I27</f>
        <v>0</v>
      </c>
      <c r="E41" s="61">
        <f>C41-D41</f>
        <v>0</v>
      </c>
    </row>
    <row r="42" spans="2:10" ht="15.75" customHeight="1" x14ac:dyDescent="0.15">
      <c r="B42" s="62" t="s">
        <v>31</v>
      </c>
      <c r="C42" s="66">
        <f>SUM(C38:C41)</f>
        <v>0</v>
      </c>
      <c r="D42" s="66">
        <f>SUM(D38:D41)</f>
        <v>0</v>
      </c>
      <c r="E42" s="55">
        <f>SUM(E38:E41)</f>
        <v>0</v>
      </c>
      <c r="G42" s="79" t="s">
        <v>47</v>
      </c>
      <c r="H42" s="80" t="s">
        <v>4</v>
      </c>
      <c r="I42" s="80" t="s">
        <v>5</v>
      </c>
      <c r="J42" s="80" t="s">
        <v>6</v>
      </c>
    </row>
    <row r="43" spans="2:10" ht="15.75" customHeight="1" x14ac:dyDescent="0.15">
      <c r="B43" s="9"/>
      <c r="G43" s="48" t="s">
        <v>48</v>
      </c>
      <c r="H43" s="49">
        <v>0</v>
      </c>
      <c r="I43" s="50">
        <f>Expenses!I61</f>
        <v>0</v>
      </c>
      <c r="J43" s="51">
        <f>H43-I43</f>
        <v>0</v>
      </c>
    </row>
    <row r="44" spans="2:10" ht="15.75" customHeight="1" x14ac:dyDescent="0.15">
      <c r="B44" s="69" t="s">
        <v>108</v>
      </c>
      <c r="C44" s="70" t="s">
        <v>4</v>
      </c>
      <c r="D44" s="70" t="s">
        <v>5</v>
      </c>
      <c r="E44" s="70" t="s">
        <v>6</v>
      </c>
      <c r="G44" s="48" t="s">
        <v>49</v>
      </c>
      <c r="H44" s="49">
        <v>0</v>
      </c>
      <c r="I44" s="50">
        <f>Expenses!I62</f>
        <v>0</v>
      </c>
      <c r="J44" s="51">
        <f>H44-I44</f>
        <v>0</v>
      </c>
    </row>
    <row r="45" spans="2:10" ht="15.75" customHeight="1" x14ac:dyDescent="0.15">
      <c r="B45" s="48" t="s">
        <v>50</v>
      </c>
      <c r="C45" s="49">
        <v>0</v>
      </c>
      <c r="D45" s="50">
        <f>Expenses!I28</f>
        <v>0</v>
      </c>
      <c r="E45" s="61">
        <f>C45-D45</f>
        <v>0</v>
      </c>
      <c r="G45" s="48" t="s">
        <v>30</v>
      </c>
      <c r="H45" s="49">
        <v>0</v>
      </c>
      <c r="I45" s="50">
        <f>Expenses!I63</f>
        <v>0</v>
      </c>
      <c r="J45" s="51">
        <f>H45-I45</f>
        <v>0</v>
      </c>
    </row>
    <row r="46" spans="2:10" ht="15.75" customHeight="1" x14ac:dyDescent="0.15">
      <c r="B46" s="48" t="s">
        <v>109</v>
      </c>
      <c r="C46" s="49">
        <v>0</v>
      </c>
      <c r="D46" s="50">
        <f>Expenses!I29</f>
        <v>0</v>
      </c>
      <c r="E46" s="61">
        <f>C46-D46</f>
        <v>0</v>
      </c>
      <c r="G46" s="62" t="s">
        <v>31</v>
      </c>
      <c r="H46" s="55">
        <f>SUM(H43:H45)</f>
        <v>0</v>
      </c>
      <c r="I46" s="55">
        <f>SUM(I43:I45)</f>
        <v>0</v>
      </c>
      <c r="J46" s="55">
        <f>SUM(J43:J45)</f>
        <v>0</v>
      </c>
    </row>
    <row r="47" spans="2:10" ht="15.75" customHeight="1" x14ac:dyDescent="0.15">
      <c r="B47" s="48" t="s">
        <v>110</v>
      </c>
      <c r="C47" s="49">
        <v>0</v>
      </c>
      <c r="D47" s="50">
        <f>Expenses!I30</f>
        <v>0</v>
      </c>
      <c r="E47" s="61">
        <f>C47-D47</f>
        <v>0</v>
      </c>
    </row>
    <row r="48" spans="2:10" ht="15.75" customHeight="1" x14ac:dyDescent="0.15">
      <c r="B48" s="54" t="s">
        <v>31</v>
      </c>
      <c r="C48" s="55">
        <f>SUM(C45:C47)</f>
        <v>0</v>
      </c>
      <c r="D48" s="55">
        <f>SUM(D45:D47)</f>
        <v>0</v>
      </c>
      <c r="E48" s="55">
        <f>SUM(E45:E47)</f>
        <v>0</v>
      </c>
      <c r="G48" s="77" t="s">
        <v>103</v>
      </c>
      <c r="H48" s="78" t="s">
        <v>4</v>
      </c>
      <c r="I48" s="78" t="s">
        <v>5</v>
      </c>
      <c r="J48" s="78" t="s">
        <v>6</v>
      </c>
    </row>
    <row r="49" spans="2:10" ht="15.75" customHeight="1" x14ac:dyDescent="0.15">
      <c r="B49" s="9"/>
      <c r="G49" s="52" t="s">
        <v>51</v>
      </c>
      <c r="H49" s="49">
        <v>0</v>
      </c>
      <c r="I49" s="50">
        <f>Expenses!I64</f>
        <v>0</v>
      </c>
      <c r="J49" s="51">
        <f>H49-I49</f>
        <v>0</v>
      </c>
    </row>
    <row r="50" spans="2:10" ht="15.75" customHeight="1" x14ac:dyDescent="0.15">
      <c r="B50" s="71" t="s">
        <v>52</v>
      </c>
      <c r="C50" s="72" t="s">
        <v>4</v>
      </c>
      <c r="D50" s="72" t="s">
        <v>5</v>
      </c>
      <c r="E50" s="72" t="s">
        <v>6</v>
      </c>
      <c r="G50" s="52" t="s">
        <v>53</v>
      </c>
      <c r="H50" s="49">
        <v>0</v>
      </c>
      <c r="I50" s="50">
        <f>Expenses!I65</f>
        <v>0</v>
      </c>
      <c r="J50" s="51">
        <f>H50-I50</f>
        <v>0</v>
      </c>
    </row>
    <row r="51" spans="2:10" ht="15.75" customHeight="1" x14ac:dyDescent="0.15">
      <c r="B51" s="48" t="s">
        <v>54</v>
      </c>
      <c r="C51" s="49">
        <v>0</v>
      </c>
      <c r="D51" s="50">
        <f>Expenses!I31</f>
        <v>0</v>
      </c>
      <c r="E51" s="61">
        <f>C51-D51</f>
        <v>0</v>
      </c>
      <c r="G51" s="52" t="s">
        <v>55</v>
      </c>
      <c r="H51" s="49">
        <v>0</v>
      </c>
      <c r="I51" s="50">
        <f>Expenses!I66</f>
        <v>0</v>
      </c>
      <c r="J51" s="51">
        <f>H51-I51</f>
        <v>0</v>
      </c>
    </row>
    <row r="52" spans="2:10" ht="15.75" customHeight="1" x14ac:dyDescent="0.15">
      <c r="B52" s="48" t="s">
        <v>56</v>
      </c>
      <c r="C52" s="49">
        <v>0</v>
      </c>
      <c r="D52" s="50">
        <f>Expenses!I32</f>
        <v>0</v>
      </c>
      <c r="E52" s="61">
        <f>C52-D52</f>
        <v>0</v>
      </c>
      <c r="G52" s="62" t="s">
        <v>31</v>
      </c>
      <c r="H52" s="55">
        <f>SUM(H49:H51)</f>
        <v>0</v>
      </c>
      <c r="I52" s="55">
        <f>SUM(I49:I51)</f>
        <v>0</v>
      </c>
      <c r="J52" s="55">
        <f>SUM(J49:J51)</f>
        <v>0</v>
      </c>
    </row>
    <row r="53" spans="2:10" ht="15.75" customHeight="1" x14ac:dyDescent="0.15">
      <c r="B53" s="48" t="s">
        <v>57</v>
      </c>
      <c r="C53" s="49">
        <v>0</v>
      </c>
      <c r="D53" s="50">
        <f>Expenses!I33</f>
        <v>0</v>
      </c>
      <c r="E53" s="61">
        <f>C53-D53</f>
        <v>0</v>
      </c>
    </row>
    <row r="54" spans="2:10" ht="15.75" customHeight="1" x14ac:dyDescent="0.15">
      <c r="B54" s="48" t="s">
        <v>30</v>
      </c>
      <c r="C54" s="49">
        <v>0</v>
      </c>
      <c r="D54" s="50">
        <f>Expenses!I34</f>
        <v>0</v>
      </c>
      <c r="E54" s="61">
        <f>C54-D54</f>
        <v>0</v>
      </c>
      <c r="G54" s="75" t="s">
        <v>58</v>
      </c>
      <c r="H54" s="76" t="s">
        <v>4</v>
      </c>
      <c r="I54" s="76" t="s">
        <v>5</v>
      </c>
      <c r="J54" s="76" t="s">
        <v>6</v>
      </c>
    </row>
    <row r="55" spans="2:10" ht="15.75" customHeight="1" x14ac:dyDescent="0.15">
      <c r="B55" s="54" t="s">
        <v>31</v>
      </c>
      <c r="C55" s="55">
        <f>SUM(C51:C54)</f>
        <v>0</v>
      </c>
      <c r="D55" s="55">
        <f>SUM(D51:D54)</f>
        <v>0</v>
      </c>
      <c r="E55" s="55">
        <f>SUM(E51:E54)</f>
        <v>0</v>
      </c>
      <c r="G55" s="52" t="s">
        <v>59</v>
      </c>
      <c r="H55" s="51">
        <v>0</v>
      </c>
      <c r="I55" s="50">
        <f>Expenses!I67</f>
        <v>0</v>
      </c>
      <c r="J55" s="51">
        <f>H55-I55</f>
        <v>0</v>
      </c>
    </row>
    <row r="56" spans="2:10" ht="15.75" customHeight="1" x14ac:dyDescent="0.15">
      <c r="B56" s="9"/>
      <c r="G56" s="52" t="s">
        <v>60</v>
      </c>
      <c r="H56" s="51">
        <v>0</v>
      </c>
      <c r="I56" s="50">
        <f>Expenses!I68</f>
        <v>0</v>
      </c>
      <c r="J56" s="51">
        <f>H56-I56</f>
        <v>0</v>
      </c>
    </row>
    <row r="57" spans="2:10" ht="15.75" customHeight="1" x14ac:dyDescent="0.15">
      <c r="B57" s="46" t="s">
        <v>113</v>
      </c>
      <c r="C57" s="47" t="s">
        <v>4</v>
      </c>
      <c r="D57" s="47" t="s">
        <v>5</v>
      </c>
      <c r="E57" s="47" t="s">
        <v>6</v>
      </c>
      <c r="G57" s="52" t="s">
        <v>61</v>
      </c>
      <c r="H57" s="51">
        <v>0</v>
      </c>
      <c r="I57" s="50">
        <f>Expenses!I69</f>
        <v>0</v>
      </c>
      <c r="J57" s="51">
        <f>H57-I57</f>
        <v>0</v>
      </c>
    </row>
    <row r="58" spans="2:10" ht="15.75" customHeight="1" x14ac:dyDescent="0.15">
      <c r="B58" s="48" t="s">
        <v>62</v>
      </c>
      <c r="C58" s="49">
        <v>0</v>
      </c>
      <c r="D58" s="50">
        <f>Expenses!I35</f>
        <v>0</v>
      </c>
      <c r="E58" s="51">
        <f t="shared" ref="E58:E64" si="4">C58-D58</f>
        <v>0</v>
      </c>
      <c r="G58" s="52" t="s">
        <v>30</v>
      </c>
      <c r="H58" s="51">
        <v>0</v>
      </c>
      <c r="I58" s="50">
        <f>Expenses!I70</f>
        <v>0</v>
      </c>
      <c r="J58" s="51">
        <f>H58-I58</f>
        <v>0</v>
      </c>
    </row>
    <row r="59" spans="2:10" ht="15.75" customHeight="1" x14ac:dyDescent="0.15">
      <c r="B59" s="48" t="s">
        <v>63</v>
      </c>
      <c r="C59" s="49">
        <v>0</v>
      </c>
      <c r="D59" s="50">
        <f>Expenses!I36</f>
        <v>0</v>
      </c>
      <c r="E59" s="51">
        <f t="shared" si="4"/>
        <v>0</v>
      </c>
      <c r="G59" s="54" t="s">
        <v>31</v>
      </c>
      <c r="H59" s="55">
        <f>SUM(H55:H58)</f>
        <v>0</v>
      </c>
      <c r="I59" s="55">
        <f>SUM(I55:I58)</f>
        <v>0</v>
      </c>
      <c r="J59" s="55">
        <f>SUM(J55:J58)</f>
        <v>0</v>
      </c>
    </row>
    <row r="60" spans="2:10" ht="15.75" customHeight="1" x14ac:dyDescent="0.15">
      <c r="B60" s="48" t="s">
        <v>64</v>
      </c>
      <c r="C60" s="49">
        <v>0</v>
      </c>
      <c r="D60" s="50">
        <f>Expenses!I37</f>
        <v>0</v>
      </c>
      <c r="E60" s="51">
        <f t="shared" si="4"/>
        <v>0</v>
      </c>
    </row>
    <row r="61" spans="2:10" ht="15.75" customHeight="1" x14ac:dyDescent="0.15">
      <c r="B61" s="48" t="s">
        <v>65</v>
      </c>
      <c r="C61" s="49">
        <v>0</v>
      </c>
      <c r="D61" s="50">
        <f>Expenses!I38</f>
        <v>0</v>
      </c>
      <c r="E61" s="51">
        <f t="shared" si="4"/>
        <v>0</v>
      </c>
      <c r="G61" s="73" t="s">
        <v>66</v>
      </c>
      <c r="H61" s="73"/>
      <c r="I61" s="73"/>
      <c r="J61" s="74">
        <f>SUM(C25,C35,C42,C48,C55,C65,H24,H33,H40,H46,H52,H59)</f>
        <v>0</v>
      </c>
    </row>
    <row r="62" spans="2:10" ht="15.75" customHeight="1" x14ac:dyDescent="0.15">
      <c r="B62" s="48" t="s">
        <v>67</v>
      </c>
      <c r="C62" s="49">
        <v>0</v>
      </c>
      <c r="D62" s="50">
        <f>Expenses!I39</f>
        <v>0</v>
      </c>
      <c r="E62" s="51">
        <f t="shared" si="4"/>
        <v>0</v>
      </c>
      <c r="G62" s="73"/>
      <c r="H62" s="73"/>
      <c r="I62" s="73"/>
      <c r="J62" s="74"/>
    </row>
    <row r="63" spans="2:10" ht="15.75" customHeight="1" x14ac:dyDescent="0.15">
      <c r="B63" s="52" t="s">
        <v>68</v>
      </c>
      <c r="C63" s="49">
        <v>0</v>
      </c>
      <c r="D63" s="50">
        <f>Expenses!I40</f>
        <v>0</v>
      </c>
      <c r="E63" s="51">
        <f t="shared" si="4"/>
        <v>0</v>
      </c>
      <c r="G63" s="73" t="s">
        <v>69</v>
      </c>
      <c r="H63" s="73"/>
      <c r="I63" s="73"/>
      <c r="J63" s="74">
        <f>SUM(D25,D35,D42,D48,D55,D65,I24,I33,I40,I46,I52,I59)</f>
        <v>0</v>
      </c>
    </row>
    <row r="64" spans="2:10" ht="15.75" customHeight="1" x14ac:dyDescent="0.15">
      <c r="B64" s="53" t="s">
        <v>70</v>
      </c>
      <c r="C64" s="49">
        <v>0</v>
      </c>
      <c r="D64" s="50">
        <f>Expenses!I41</f>
        <v>0</v>
      </c>
      <c r="E64" s="51">
        <f t="shared" si="4"/>
        <v>0</v>
      </c>
      <c r="G64" s="73"/>
      <c r="H64" s="73"/>
      <c r="I64" s="73"/>
      <c r="J64" s="74"/>
    </row>
    <row r="65" spans="2:10" ht="15.75" customHeight="1" x14ac:dyDescent="0.15">
      <c r="B65" s="54" t="s">
        <v>31</v>
      </c>
      <c r="C65" s="55">
        <f>SUM(C58:C64)</f>
        <v>0</v>
      </c>
      <c r="D65" s="55">
        <f>SUM(D58:D64)</f>
        <v>0</v>
      </c>
      <c r="E65" s="55">
        <f>SUM(E58:E64)</f>
        <v>0</v>
      </c>
      <c r="G65" s="73" t="s">
        <v>71</v>
      </c>
      <c r="H65" s="73"/>
      <c r="I65" s="73"/>
      <c r="J65" s="74">
        <f>SUM(E25,E35,E42,E48,E55,E65,J24,J33,J40,J46,J52,J59)</f>
        <v>0</v>
      </c>
    </row>
    <row r="66" spans="2:10" ht="15.75" customHeight="1" x14ac:dyDescent="0.15">
      <c r="G66" s="73"/>
      <c r="H66" s="73"/>
      <c r="I66" s="73"/>
      <c r="J66" s="74"/>
    </row>
  </sheetData>
  <mergeCells count="22">
    <mergeCell ref="B2:J4"/>
    <mergeCell ref="B5:D5"/>
    <mergeCell ref="B6:B8"/>
    <mergeCell ref="C6:D6"/>
    <mergeCell ref="G6:I7"/>
    <mergeCell ref="J6:J7"/>
    <mergeCell ref="C7:D7"/>
    <mergeCell ref="C8:D8"/>
    <mergeCell ref="G8:I9"/>
    <mergeCell ref="J8:J9"/>
    <mergeCell ref="B10:B12"/>
    <mergeCell ref="C10:D10"/>
    <mergeCell ref="G10:I12"/>
    <mergeCell ref="J10:J12"/>
    <mergeCell ref="C11:D11"/>
    <mergeCell ref="C12:D12"/>
    <mergeCell ref="G61:I62"/>
    <mergeCell ref="J61:J62"/>
    <mergeCell ref="G63:I64"/>
    <mergeCell ref="J63:J64"/>
    <mergeCell ref="G65:I66"/>
    <mergeCell ref="J65:J66"/>
  </mergeCells>
  <printOptions horizontalCentered="1"/>
  <pageMargins left="0.74999999999999989" right="0.74999999999999989" top="1.393700787401575" bottom="1.393700787401575" header="1" footer="1"/>
  <pageSetup paperSize="0" scale="61" fitToWidth="0" fitToHeight="0" orientation="portrait"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3"/>
  <sheetViews>
    <sheetView workbookViewId="0">
      <pane ySplit="5" topLeftCell="A6" activePane="bottomLeft" state="frozen"/>
      <selection pane="bottomLeft" activeCell="E19" sqref="E19"/>
    </sheetView>
  </sheetViews>
  <sheetFormatPr baseColWidth="10" defaultColWidth="8.83203125" defaultRowHeight="14" x14ac:dyDescent="0.15"/>
  <cols>
    <col min="1" max="1" width="3.1640625" style="33" customWidth="1"/>
    <col min="2" max="2" width="17.1640625" style="1" customWidth="1"/>
    <col min="3" max="3" width="19.83203125" style="1" customWidth="1"/>
    <col min="4" max="4" width="24.1640625" style="1" customWidth="1"/>
    <col min="5" max="5" width="17.83203125" style="1" customWidth="1"/>
    <col min="6" max="6" width="13.83203125" style="1" customWidth="1"/>
    <col min="7" max="7" width="8.1640625" style="1" customWidth="1"/>
    <col min="8" max="8" width="20.6640625" style="1" customWidth="1"/>
    <col min="9" max="9" width="8.1640625" style="1" customWidth="1"/>
    <col min="10" max="1025" width="8.1640625" style="33" customWidth="1"/>
    <col min="1026" max="16384" width="8.83203125" style="33"/>
  </cols>
  <sheetData>
    <row r="2" spans="2:9" ht="41" x14ac:dyDescent="0.15">
      <c r="B2" s="38" t="s">
        <v>72</v>
      </c>
      <c r="C2" s="39"/>
      <c r="D2" s="39"/>
      <c r="E2" s="39"/>
      <c r="F2" s="39"/>
    </row>
    <row r="5" spans="2:9" ht="16" x14ac:dyDescent="0.2">
      <c r="B5" s="93" t="s">
        <v>73</v>
      </c>
      <c r="C5" s="93" t="s">
        <v>74</v>
      </c>
      <c r="D5" s="93" t="s">
        <v>75</v>
      </c>
      <c r="E5" s="93" t="s">
        <v>76</v>
      </c>
      <c r="F5" s="93" t="s">
        <v>77</v>
      </c>
      <c r="H5" s="3" t="s">
        <v>78</v>
      </c>
      <c r="I5" s="3" t="s">
        <v>8</v>
      </c>
    </row>
    <row r="6" spans="2:9" x14ac:dyDescent="0.15">
      <c r="B6" s="89"/>
      <c r="C6" s="90"/>
      <c r="D6" s="90"/>
      <c r="E6" s="90"/>
      <c r="F6" s="91"/>
    </row>
    <row r="7" spans="2:9" x14ac:dyDescent="0.15">
      <c r="B7" s="89"/>
      <c r="C7" s="90"/>
      <c r="D7" s="90"/>
      <c r="E7" s="90"/>
      <c r="F7" s="91"/>
      <c r="H7" s="26" t="s">
        <v>9</v>
      </c>
      <c r="I7" s="34">
        <f>+SUMIF($E$6:$E$70,H7,$F$6:$F$70)</f>
        <v>0</v>
      </c>
    </row>
    <row r="8" spans="2:9" x14ac:dyDescent="0.15">
      <c r="B8" s="89"/>
      <c r="C8" s="90"/>
      <c r="D8" s="90"/>
      <c r="E8" s="90"/>
      <c r="F8" s="91"/>
      <c r="H8" s="26" t="s">
        <v>12</v>
      </c>
      <c r="I8" s="34">
        <f>+SUMIF($E$6:$E$70,H8,$F$6:$F$70)</f>
        <v>0</v>
      </c>
    </row>
    <row r="9" spans="2:9" x14ac:dyDescent="0.15">
      <c r="B9" s="89"/>
      <c r="C9" s="90"/>
      <c r="D9" s="90"/>
      <c r="E9" s="90"/>
      <c r="F9" s="91"/>
      <c r="H9" s="26" t="s">
        <v>14</v>
      </c>
      <c r="I9" s="34">
        <f>+SUMIF($E$6:$E$70,H9,$F$6:$F$70)</f>
        <v>0</v>
      </c>
    </row>
    <row r="10" spans="2:9" x14ac:dyDescent="0.15">
      <c r="B10" s="89"/>
      <c r="C10" s="90"/>
      <c r="D10" s="90"/>
      <c r="E10" s="90"/>
      <c r="F10" s="91"/>
      <c r="H10" s="26" t="s">
        <v>16</v>
      </c>
      <c r="I10" s="34">
        <f>+SUMIF($E$6:$E$70,H10,$F$6:$F$70)</f>
        <v>0</v>
      </c>
    </row>
    <row r="11" spans="2:9" x14ac:dyDescent="0.15">
      <c r="B11" s="89"/>
      <c r="C11" s="90"/>
      <c r="D11" s="90"/>
      <c r="E11" s="90"/>
      <c r="F11" s="91"/>
      <c r="H11" s="26" t="s">
        <v>19</v>
      </c>
      <c r="I11" s="34">
        <f>+SUMIF($E$6:$E$70,H11,$F$6:$F$70)</f>
        <v>0</v>
      </c>
    </row>
    <row r="12" spans="2:9" x14ac:dyDescent="0.15">
      <c r="B12" s="89"/>
      <c r="C12" s="90"/>
      <c r="D12" s="90"/>
      <c r="E12" s="90"/>
      <c r="F12" s="91"/>
      <c r="H12" s="26" t="s">
        <v>21</v>
      </c>
      <c r="I12" s="34">
        <f>+SUMIF($E$6:$E$70,H12,$F$6:$F$70)</f>
        <v>0</v>
      </c>
    </row>
    <row r="13" spans="2:9" x14ac:dyDescent="0.15">
      <c r="B13" s="89"/>
      <c r="C13" s="90"/>
      <c r="D13" s="90"/>
      <c r="E13" s="90"/>
      <c r="F13" s="91"/>
      <c r="H13" s="26" t="s">
        <v>24</v>
      </c>
      <c r="I13" s="34">
        <f>+SUMIF($E$6:$E$70,H13,$F$6:$F$70)</f>
        <v>0</v>
      </c>
    </row>
    <row r="14" spans="2:9" x14ac:dyDescent="0.15">
      <c r="B14" s="89"/>
      <c r="C14" s="90"/>
      <c r="D14" s="90"/>
      <c r="E14" s="90"/>
      <c r="F14" s="91"/>
      <c r="H14" s="26" t="s">
        <v>26</v>
      </c>
      <c r="I14" s="34">
        <f>+SUMIF($E$6:$E$70,H14,$F$6:$F$70)</f>
        <v>0</v>
      </c>
    </row>
    <row r="15" spans="2:9" x14ac:dyDescent="0.15">
      <c r="B15" s="89"/>
      <c r="C15" s="90"/>
      <c r="D15" s="90"/>
      <c r="E15" s="90"/>
      <c r="F15" s="91"/>
      <c r="H15" s="26" t="s">
        <v>28</v>
      </c>
      <c r="I15" s="34">
        <f>+SUMIF($E$6:$E$70,H15,$F$6:$F$70)</f>
        <v>0</v>
      </c>
    </row>
    <row r="16" spans="2:9" x14ac:dyDescent="0.15">
      <c r="B16" s="89"/>
      <c r="C16" s="90"/>
      <c r="D16" s="90"/>
      <c r="E16" s="90"/>
      <c r="F16" s="91"/>
      <c r="H16" s="26" t="s">
        <v>83</v>
      </c>
      <c r="I16" s="34">
        <f>+SUMIF($E$6:$E$70,H16,$F$6:$F$70)</f>
        <v>0</v>
      </c>
    </row>
    <row r="17" spans="2:9" x14ac:dyDescent="0.15">
      <c r="B17" s="89"/>
      <c r="C17" s="90"/>
      <c r="D17" s="90"/>
      <c r="E17" s="90"/>
      <c r="F17" s="91"/>
      <c r="H17" s="29" t="s">
        <v>34</v>
      </c>
      <c r="I17" s="34">
        <f>+SUMIF($E$6:$E$70,H17,$F$6:$F$70)</f>
        <v>0</v>
      </c>
    </row>
    <row r="18" spans="2:9" x14ac:dyDescent="0.15">
      <c r="B18" s="89"/>
      <c r="C18" s="90"/>
      <c r="D18" s="90"/>
      <c r="E18" s="90"/>
      <c r="F18" s="91"/>
      <c r="H18" s="30" t="s">
        <v>35</v>
      </c>
      <c r="I18" s="34">
        <f>+SUMIF($E$6:$E$70,H18,$F$6:$F$70)</f>
        <v>0</v>
      </c>
    </row>
    <row r="19" spans="2:9" x14ac:dyDescent="0.15">
      <c r="B19" s="89"/>
      <c r="C19" s="90"/>
      <c r="D19" s="90"/>
      <c r="E19" s="90"/>
      <c r="F19" s="91"/>
      <c r="H19" s="29" t="s">
        <v>124</v>
      </c>
      <c r="I19" s="34">
        <f>+SUMIF($E$6:$E$70,H19,$F$6:$F$70)</f>
        <v>0</v>
      </c>
    </row>
    <row r="20" spans="2:9" x14ac:dyDescent="0.15">
      <c r="B20" s="89"/>
      <c r="C20" s="90"/>
      <c r="D20" s="90"/>
      <c r="E20" s="90"/>
      <c r="F20" s="91"/>
      <c r="H20" s="29" t="s">
        <v>36</v>
      </c>
      <c r="I20" s="34">
        <f>+SUMIF($E$6:$E$70,H20,$F$6:$F$70)</f>
        <v>0</v>
      </c>
    </row>
    <row r="21" spans="2:9" x14ac:dyDescent="0.15">
      <c r="B21" s="89"/>
      <c r="C21" s="90"/>
      <c r="D21" s="90"/>
      <c r="E21" s="90"/>
      <c r="F21" s="91"/>
      <c r="H21" s="29" t="s">
        <v>37</v>
      </c>
      <c r="I21" s="34">
        <f>+SUMIF($E$6:$E$70,H21,$F$6:$F$70)</f>
        <v>0</v>
      </c>
    </row>
    <row r="22" spans="2:9" x14ac:dyDescent="0.15">
      <c r="B22" s="89"/>
      <c r="C22" s="90"/>
      <c r="D22" s="90"/>
      <c r="E22" s="90"/>
      <c r="F22" s="91"/>
      <c r="H22" s="29" t="s">
        <v>38</v>
      </c>
      <c r="I22" s="34">
        <f>+SUMIF($E$6:$E$70,H22,$F$6:$F$70)</f>
        <v>0</v>
      </c>
    </row>
    <row r="23" spans="2:9" x14ac:dyDescent="0.15">
      <c r="B23" s="89"/>
      <c r="C23" s="90"/>
      <c r="D23" s="90"/>
      <c r="E23" s="90"/>
      <c r="F23" s="91"/>
      <c r="H23" s="29" t="s">
        <v>84</v>
      </c>
      <c r="I23" s="34">
        <f>+SUMIF($E$6:$E$70,H23,$F$6:$F$70)</f>
        <v>0</v>
      </c>
    </row>
    <row r="24" spans="2:9" x14ac:dyDescent="0.15">
      <c r="B24" s="89"/>
      <c r="C24" s="90"/>
      <c r="D24" s="90"/>
      <c r="E24" s="90"/>
      <c r="F24" s="91"/>
      <c r="H24" s="29" t="s">
        <v>86</v>
      </c>
      <c r="I24" s="34">
        <f>+SUMIF($E$6:$E$70,H24,$F$6:$F$70)</f>
        <v>0</v>
      </c>
    </row>
    <row r="25" spans="2:9" x14ac:dyDescent="0.15">
      <c r="B25" s="89"/>
      <c r="C25" s="90"/>
      <c r="D25" s="90"/>
      <c r="E25" s="90"/>
      <c r="F25" s="92"/>
      <c r="H25" s="29" t="s">
        <v>87</v>
      </c>
      <c r="I25" s="34">
        <f>+SUMIF($E$6:$E$70,H25,$F$6:$F$70)</f>
        <v>0</v>
      </c>
    </row>
    <row r="26" spans="2:9" x14ac:dyDescent="0.15">
      <c r="B26" s="89"/>
      <c r="C26" s="90"/>
      <c r="D26" s="90"/>
      <c r="E26" s="90"/>
      <c r="F26" s="92"/>
      <c r="H26" s="29" t="s">
        <v>88</v>
      </c>
      <c r="I26" s="34">
        <f>+SUMIF($E$6:$E$70,H26,$F$6:$F$70)</f>
        <v>0</v>
      </c>
    </row>
    <row r="27" spans="2:9" x14ac:dyDescent="0.15">
      <c r="B27" s="89"/>
      <c r="C27" s="90"/>
      <c r="D27" s="90"/>
      <c r="E27" s="90"/>
      <c r="F27" s="92"/>
      <c r="H27" s="29" t="s">
        <v>85</v>
      </c>
      <c r="I27" s="34">
        <f>+SUMIF($E$6:$E$70,H27,$F$6:$F$70)</f>
        <v>0</v>
      </c>
    </row>
    <row r="28" spans="2:9" x14ac:dyDescent="0.15">
      <c r="B28" s="89"/>
      <c r="C28" s="90"/>
      <c r="D28" s="90"/>
      <c r="E28" s="90"/>
      <c r="F28" s="92"/>
      <c r="H28" s="26" t="s">
        <v>50</v>
      </c>
      <c r="I28" s="34">
        <f>+SUMIF($E$6:$E$70,H28,$F$6:$F$70)</f>
        <v>0</v>
      </c>
    </row>
    <row r="29" spans="2:9" x14ac:dyDescent="0.15">
      <c r="B29" s="89"/>
      <c r="C29" s="90"/>
      <c r="D29" s="90"/>
      <c r="E29" s="90"/>
      <c r="F29" s="91"/>
      <c r="H29" s="26" t="s">
        <v>109</v>
      </c>
      <c r="I29" s="34">
        <f>+SUMIF($E$6:$E$70,H29,$F$6:$F$70)</f>
        <v>0</v>
      </c>
    </row>
    <row r="30" spans="2:9" x14ac:dyDescent="0.15">
      <c r="B30" s="89"/>
      <c r="C30" s="90"/>
      <c r="D30" s="90"/>
      <c r="E30" s="90"/>
      <c r="F30" s="91"/>
      <c r="H30" s="26" t="s">
        <v>110</v>
      </c>
      <c r="I30" s="34">
        <f>+SUMIF($E$6:$E$70,H30,$F$6:$F$70)</f>
        <v>0</v>
      </c>
    </row>
    <row r="31" spans="2:9" x14ac:dyDescent="0.15">
      <c r="B31" s="89"/>
      <c r="C31" s="90"/>
      <c r="D31" s="90"/>
      <c r="E31" s="90"/>
      <c r="F31" s="91"/>
      <c r="H31" s="26" t="s">
        <v>54</v>
      </c>
      <c r="I31" s="34">
        <f>+SUMIF($E$6:$E$70,H31,$F$6:$F$70)</f>
        <v>0</v>
      </c>
    </row>
    <row r="32" spans="2:9" x14ac:dyDescent="0.15">
      <c r="B32" s="89"/>
      <c r="C32" s="90"/>
      <c r="D32" s="90"/>
      <c r="E32" s="90"/>
      <c r="F32" s="91"/>
      <c r="H32" s="26" t="s">
        <v>56</v>
      </c>
      <c r="I32" s="34">
        <f>+SUMIF($E$6:$E$70,H32,$F$6:$F$70)</f>
        <v>0</v>
      </c>
    </row>
    <row r="33" spans="2:9" x14ac:dyDescent="0.15">
      <c r="B33" s="89"/>
      <c r="C33" s="90"/>
      <c r="D33" s="90"/>
      <c r="E33" s="90"/>
      <c r="F33" s="91"/>
      <c r="H33" s="26" t="s">
        <v>57</v>
      </c>
      <c r="I33" s="34">
        <f>+SUMIF($E$6:$E$70,H33,$F$6:$F$70)</f>
        <v>0</v>
      </c>
    </row>
    <row r="34" spans="2:9" x14ac:dyDescent="0.15">
      <c r="B34" s="89"/>
      <c r="C34" s="90"/>
      <c r="D34" s="90"/>
      <c r="E34" s="90"/>
      <c r="F34" s="91"/>
      <c r="H34" s="26" t="s">
        <v>89</v>
      </c>
      <c r="I34" s="34">
        <f>+SUMIF($E$6:$E$70,H34,$F$6:$F$70)</f>
        <v>0</v>
      </c>
    </row>
    <row r="35" spans="2:9" x14ac:dyDescent="0.15">
      <c r="B35" s="89"/>
      <c r="C35" s="90"/>
      <c r="D35" s="90"/>
      <c r="E35" s="90"/>
      <c r="F35" s="91"/>
      <c r="H35" s="26" t="s">
        <v>62</v>
      </c>
      <c r="I35" s="34">
        <f>+SUMIF($E$6:$E$70,H35,$F$6:$F$70)</f>
        <v>0</v>
      </c>
    </row>
    <row r="36" spans="2:9" x14ac:dyDescent="0.15">
      <c r="B36" s="89"/>
      <c r="C36" s="90"/>
      <c r="D36" s="90"/>
      <c r="E36" s="90"/>
      <c r="F36" s="91"/>
      <c r="H36" s="26" t="s">
        <v>63</v>
      </c>
      <c r="I36" s="34">
        <f>+SUMIF($E$6:$E$70,H36,$F$6:$F$70)</f>
        <v>0</v>
      </c>
    </row>
    <row r="37" spans="2:9" x14ac:dyDescent="0.15">
      <c r="B37" s="89"/>
      <c r="C37" s="90"/>
      <c r="D37" s="90"/>
      <c r="E37" s="90"/>
      <c r="F37" s="91"/>
      <c r="H37" s="26" t="s">
        <v>64</v>
      </c>
      <c r="I37" s="34">
        <f>+SUMIF($E$6:$E$70,H37,$F$6:$F$70)</f>
        <v>0</v>
      </c>
    </row>
    <row r="38" spans="2:9" x14ac:dyDescent="0.15">
      <c r="B38" s="89"/>
      <c r="C38" s="90"/>
      <c r="D38" s="90"/>
      <c r="E38" s="90"/>
      <c r="F38" s="91"/>
      <c r="H38" s="26" t="s">
        <v>65</v>
      </c>
      <c r="I38" s="34">
        <f>+SUMIF($E$6:$E$70,H38,$F$6:$F$70)</f>
        <v>0</v>
      </c>
    </row>
    <row r="39" spans="2:9" x14ac:dyDescent="0.15">
      <c r="B39" s="89"/>
      <c r="C39" s="90"/>
      <c r="D39" s="90"/>
      <c r="E39" s="90"/>
      <c r="F39" s="91"/>
      <c r="H39" s="26" t="s">
        <v>67</v>
      </c>
      <c r="I39" s="34">
        <f>+SUMIF($E$6:$E$70,H39,$F$6:$F$70)</f>
        <v>0</v>
      </c>
    </row>
    <row r="40" spans="2:9" x14ac:dyDescent="0.15">
      <c r="B40" s="89"/>
      <c r="C40" s="90"/>
      <c r="D40" s="90"/>
      <c r="E40" s="90"/>
      <c r="F40" s="91"/>
      <c r="H40" s="29" t="s">
        <v>68</v>
      </c>
      <c r="I40" s="34">
        <f>+SUMIF($E$6:$E$70,H40,$F$6:$F$70)</f>
        <v>0</v>
      </c>
    </row>
    <row r="41" spans="2:9" x14ac:dyDescent="0.15">
      <c r="B41" s="89"/>
      <c r="C41" s="90"/>
      <c r="D41" s="90"/>
      <c r="E41" s="90"/>
      <c r="F41" s="91"/>
      <c r="H41" s="31" t="s">
        <v>70</v>
      </c>
      <c r="I41" s="34">
        <f>+SUMIF($E$6:$E$70,H41,$F$6:$F$70)</f>
        <v>0</v>
      </c>
    </row>
    <row r="42" spans="2:9" x14ac:dyDescent="0.15">
      <c r="B42" s="89"/>
      <c r="C42" s="90"/>
      <c r="D42" s="90"/>
      <c r="E42" s="90"/>
      <c r="F42" s="91"/>
      <c r="H42" s="27" t="s">
        <v>10</v>
      </c>
      <c r="I42" s="34">
        <f>+SUMIF($E$6:$E$70,H42,$F$6:$F$70)</f>
        <v>0</v>
      </c>
    </row>
    <row r="43" spans="2:9" x14ac:dyDescent="0.15">
      <c r="B43" s="89"/>
      <c r="C43" s="90"/>
      <c r="D43" s="90"/>
      <c r="E43" s="90"/>
      <c r="F43" s="91"/>
      <c r="H43" s="26" t="s">
        <v>90</v>
      </c>
      <c r="I43" s="34">
        <f>+SUMIF($E$6:$E$70,H43,$F$6:$F$70)</f>
        <v>0</v>
      </c>
    </row>
    <row r="44" spans="2:9" x14ac:dyDescent="0.15">
      <c r="B44" s="89"/>
      <c r="C44" s="90"/>
      <c r="D44" s="90"/>
      <c r="E44" s="90"/>
      <c r="F44" s="91"/>
      <c r="H44" s="26" t="s">
        <v>15</v>
      </c>
      <c r="I44" s="34">
        <f>+SUMIF($E$6:$E$70,H44,$F$6:$F$70)</f>
        <v>0</v>
      </c>
    </row>
    <row r="45" spans="2:9" x14ac:dyDescent="0.15">
      <c r="B45" s="89"/>
      <c r="C45" s="90"/>
      <c r="D45" s="90"/>
      <c r="E45" s="90"/>
      <c r="F45" s="91"/>
      <c r="H45" s="26" t="s">
        <v>17</v>
      </c>
      <c r="I45" s="34">
        <f>+SUMIF($E$6:$E$70,H45,$F$6:$F$70)</f>
        <v>0</v>
      </c>
    </row>
    <row r="46" spans="2:9" x14ac:dyDescent="0.15">
      <c r="B46" s="89"/>
      <c r="C46" s="90"/>
      <c r="D46" s="90"/>
      <c r="E46" s="90"/>
      <c r="F46" s="91"/>
      <c r="H46" s="26" t="s">
        <v>20</v>
      </c>
      <c r="I46" s="34">
        <f>+SUMIF($E$6:$E$70,H46,$F$6:$F$70)</f>
        <v>0</v>
      </c>
    </row>
    <row r="47" spans="2:9" x14ac:dyDescent="0.15">
      <c r="B47" s="89"/>
      <c r="C47" s="90"/>
      <c r="D47" s="90"/>
      <c r="E47" s="90"/>
      <c r="F47" s="91"/>
      <c r="H47" s="26" t="s">
        <v>22</v>
      </c>
      <c r="I47" s="34">
        <f>+SUMIF($E$6:$E$70,H47,$F$6:$F$70)</f>
        <v>0</v>
      </c>
    </row>
    <row r="48" spans="2:9" x14ac:dyDescent="0.15">
      <c r="B48" s="89"/>
      <c r="C48" s="90"/>
      <c r="D48" s="90"/>
      <c r="E48" s="90"/>
      <c r="F48" s="91"/>
      <c r="H48" s="26" t="s">
        <v>29</v>
      </c>
      <c r="I48" s="34">
        <f>+SUMIF($E$6:$E$70,H48,$F$6:$F$70)</f>
        <v>0</v>
      </c>
    </row>
    <row r="49" spans="2:9" x14ac:dyDescent="0.15">
      <c r="B49" s="89"/>
      <c r="C49" s="90"/>
      <c r="D49" s="90"/>
      <c r="E49" s="90"/>
      <c r="F49" s="91"/>
      <c r="H49" s="26" t="s">
        <v>27</v>
      </c>
      <c r="I49" s="34">
        <f>+SUMIF($E$6:$E$70,H49,$F$6:$F$70)</f>
        <v>0</v>
      </c>
    </row>
    <row r="50" spans="2:9" x14ac:dyDescent="0.15">
      <c r="B50" s="89"/>
      <c r="C50" s="90"/>
      <c r="D50" s="90"/>
      <c r="E50" s="90"/>
      <c r="F50" s="91"/>
      <c r="H50" s="26" t="s">
        <v>91</v>
      </c>
      <c r="I50" s="34">
        <f>+SUMIF($E$6:$E$70,H50,$F$6:$F$70)</f>
        <v>0</v>
      </c>
    </row>
    <row r="51" spans="2:9" x14ac:dyDescent="0.15">
      <c r="B51" s="89"/>
      <c r="C51" s="90"/>
      <c r="D51" s="90"/>
      <c r="E51" s="90"/>
      <c r="F51" s="91"/>
      <c r="H51" s="29" t="s">
        <v>95</v>
      </c>
      <c r="I51" s="34">
        <f>+SUMIF($E$6:$E$70,H51,$F$6:$F$70)</f>
        <v>0</v>
      </c>
    </row>
    <row r="52" spans="2:9" x14ac:dyDescent="0.15">
      <c r="B52" s="89"/>
      <c r="C52" s="90"/>
      <c r="D52" s="90"/>
      <c r="E52" s="90"/>
      <c r="F52" s="91"/>
      <c r="H52" s="26" t="s">
        <v>96</v>
      </c>
      <c r="I52" s="34">
        <f>+SUMIF($E$6:$E$70,H52,$F$6:$F$70)</f>
        <v>0</v>
      </c>
    </row>
    <row r="53" spans="2:9" x14ac:dyDescent="0.15">
      <c r="B53" s="89"/>
      <c r="C53" s="90"/>
      <c r="D53" s="90"/>
      <c r="E53" s="90"/>
      <c r="F53" s="91"/>
      <c r="H53" s="29" t="s">
        <v>92</v>
      </c>
      <c r="I53" s="34">
        <f>+SUMIF($E$6:$E$70,H53,$F$6:$F$70)</f>
        <v>0</v>
      </c>
    </row>
    <row r="54" spans="2:9" x14ac:dyDescent="0.15">
      <c r="B54" s="89"/>
      <c r="C54" s="90"/>
      <c r="D54" s="90"/>
      <c r="E54" s="90"/>
      <c r="F54" s="91"/>
      <c r="H54" s="29" t="s">
        <v>93</v>
      </c>
      <c r="I54" s="34">
        <f>+SUMIF($E$6:$E$70,H54,$F$6:$F$70)</f>
        <v>0</v>
      </c>
    </row>
    <row r="55" spans="2:9" x14ac:dyDescent="0.15">
      <c r="B55" s="89"/>
      <c r="C55" s="90"/>
      <c r="D55" s="90"/>
      <c r="E55" s="90"/>
      <c r="F55" s="91"/>
      <c r="H55" s="29" t="s">
        <v>94</v>
      </c>
      <c r="I55" s="34">
        <f>+SUMIF($E$6:$E$70,H55,$F$6:$F$70)</f>
        <v>0</v>
      </c>
    </row>
    <row r="56" spans="2:9" x14ac:dyDescent="0.15">
      <c r="B56" s="89"/>
      <c r="C56" s="90"/>
      <c r="D56" s="90"/>
      <c r="E56" s="90"/>
      <c r="F56" s="91"/>
      <c r="H56" s="29" t="s">
        <v>97</v>
      </c>
      <c r="I56" s="34">
        <f>+SUMIF($E$6:$E$70,H56,$F$6:$F$70)</f>
        <v>0</v>
      </c>
    </row>
    <row r="57" spans="2:9" x14ac:dyDescent="0.15">
      <c r="B57" s="89"/>
      <c r="C57" s="90"/>
      <c r="D57" s="90"/>
      <c r="E57" s="90"/>
      <c r="F57" s="91"/>
      <c r="H57" s="29" t="s">
        <v>98</v>
      </c>
      <c r="I57" s="34">
        <f>+SUMIF($E$6:$E$70,H57,$F$6:$F$70)</f>
        <v>0</v>
      </c>
    </row>
    <row r="58" spans="2:9" x14ac:dyDescent="0.15">
      <c r="B58" s="89"/>
      <c r="C58" s="90"/>
      <c r="D58" s="90"/>
      <c r="E58" s="90"/>
      <c r="F58" s="91"/>
      <c r="H58" s="29" t="s">
        <v>99</v>
      </c>
      <c r="I58" s="34">
        <f>+SUMIF($E$6:$E$70,H58,$F$6:$F$70)</f>
        <v>0</v>
      </c>
    </row>
    <row r="59" spans="2:9" x14ac:dyDescent="0.15">
      <c r="B59" s="89"/>
      <c r="C59" s="90"/>
      <c r="D59" s="90"/>
      <c r="E59" s="90"/>
      <c r="F59" s="91"/>
      <c r="H59" s="29" t="s">
        <v>100</v>
      </c>
      <c r="I59" s="34">
        <f>+SUMIF($E$6:$E$70,H59,$F$6:$F$70)</f>
        <v>0</v>
      </c>
    </row>
    <row r="60" spans="2:9" x14ac:dyDescent="0.15">
      <c r="B60" s="89"/>
      <c r="C60" s="90"/>
      <c r="D60" s="90"/>
      <c r="E60" s="90"/>
      <c r="F60" s="91"/>
      <c r="H60" s="29" t="s">
        <v>101</v>
      </c>
      <c r="I60" s="34">
        <f>+SUMIF($E$6:$E$70,H60,$F$6:$F$70)</f>
        <v>0</v>
      </c>
    </row>
    <row r="61" spans="2:9" x14ac:dyDescent="0.15">
      <c r="B61" s="89"/>
      <c r="C61" s="90"/>
      <c r="D61" s="90"/>
      <c r="E61" s="90"/>
      <c r="F61" s="91"/>
      <c r="H61" s="26" t="s">
        <v>48</v>
      </c>
      <c r="I61" s="34">
        <f>+SUMIF($E$6:$E$70,H61,$F$6:$F$70)</f>
        <v>0</v>
      </c>
    </row>
    <row r="62" spans="2:9" x14ac:dyDescent="0.15">
      <c r="B62" s="89"/>
      <c r="C62" s="90"/>
      <c r="D62" s="90"/>
      <c r="E62" s="90"/>
      <c r="F62" s="91"/>
      <c r="H62" s="26" t="s">
        <v>49</v>
      </c>
      <c r="I62" s="34">
        <f>+SUMIF($E$6:$E$70,H62,$F$6:$F$70)</f>
        <v>0</v>
      </c>
    </row>
    <row r="63" spans="2:9" x14ac:dyDescent="0.15">
      <c r="B63" s="89"/>
      <c r="C63" s="90"/>
      <c r="D63" s="90"/>
      <c r="E63" s="90"/>
      <c r="F63" s="91"/>
      <c r="H63" s="26" t="s">
        <v>102</v>
      </c>
      <c r="I63" s="34">
        <f>+SUMIF($E$6:$E$70,H63,$F$6:$F$70)</f>
        <v>0</v>
      </c>
    </row>
    <row r="64" spans="2:9" x14ac:dyDescent="0.15">
      <c r="B64" s="89"/>
      <c r="C64" s="90"/>
      <c r="D64" s="90"/>
      <c r="E64" s="90"/>
      <c r="F64" s="91"/>
      <c r="H64" s="29" t="s">
        <v>51</v>
      </c>
      <c r="I64" s="34">
        <f>+SUMIF($E$6:$E$70,H64,$F$6:$F$70)</f>
        <v>0</v>
      </c>
    </row>
    <row r="65" spans="2:9" x14ac:dyDescent="0.15">
      <c r="B65" s="89"/>
      <c r="C65" s="90"/>
      <c r="D65" s="90"/>
      <c r="E65" s="90"/>
      <c r="F65" s="91"/>
      <c r="H65" s="29" t="s">
        <v>53</v>
      </c>
      <c r="I65" s="34">
        <f>+SUMIF($E$6:$E$70,H65,$F$6:$F$70)</f>
        <v>0</v>
      </c>
    </row>
    <row r="66" spans="2:9" x14ac:dyDescent="0.15">
      <c r="B66" s="89"/>
      <c r="C66" s="90"/>
      <c r="D66" s="90"/>
      <c r="E66" s="90"/>
      <c r="F66" s="91"/>
      <c r="H66" s="29" t="s">
        <v>55</v>
      </c>
      <c r="I66" s="34">
        <f>+SUMIF($E$6:$E$70,H66,$F$6:$F$70)</f>
        <v>0</v>
      </c>
    </row>
    <row r="67" spans="2:9" x14ac:dyDescent="0.15">
      <c r="B67" s="89"/>
      <c r="C67" s="90"/>
      <c r="D67" s="90"/>
      <c r="E67" s="90"/>
      <c r="F67" s="91"/>
      <c r="H67" s="29" t="s">
        <v>104</v>
      </c>
      <c r="I67" s="34">
        <f>+SUMIF($E$6:$E$70,H67,$F$6:$F$70)</f>
        <v>0</v>
      </c>
    </row>
    <row r="68" spans="2:9" x14ac:dyDescent="0.15">
      <c r="B68" s="89"/>
      <c r="C68" s="90"/>
      <c r="D68" s="90"/>
      <c r="E68" s="90"/>
      <c r="F68" s="91"/>
      <c r="H68" s="29" t="s">
        <v>105</v>
      </c>
      <c r="I68" s="34">
        <f>+SUMIF($E$6:$E$70,H68,$F$6:$F$70)</f>
        <v>0</v>
      </c>
    </row>
    <row r="69" spans="2:9" ht="26" x14ac:dyDescent="0.15">
      <c r="B69" s="89"/>
      <c r="C69" s="90"/>
      <c r="D69" s="90"/>
      <c r="E69" s="90"/>
      <c r="F69" s="91"/>
      <c r="H69" s="29" t="s">
        <v>61</v>
      </c>
      <c r="I69" s="34">
        <f>+SUMIF($E$6:$E$70,H69,$F$6:$F$70)</f>
        <v>0</v>
      </c>
    </row>
    <row r="70" spans="2:9" x14ac:dyDescent="0.15">
      <c r="B70" s="89"/>
      <c r="C70" s="90"/>
      <c r="D70" s="90"/>
      <c r="E70" s="90"/>
      <c r="F70" s="91"/>
      <c r="H70" s="29" t="s">
        <v>106</v>
      </c>
      <c r="I70" s="34">
        <f>+SUMIF($E$6:$E$70,H70,$F$6:$F$70)</f>
        <v>0</v>
      </c>
    </row>
    <row r="71" spans="2:9" ht="15" thickBot="1" x14ac:dyDescent="0.2">
      <c r="F71" s="35"/>
    </row>
    <row r="72" spans="2:9" ht="15" thickTop="1" x14ac:dyDescent="0.15">
      <c r="D72" s="2" t="s">
        <v>80</v>
      </c>
      <c r="E72" s="2"/>
      <c r="F72" s="36">
        <f>SUM(F6:F70)</f>
        <v>0</v>
      </c>
      <c r="H72" s="1" t="s">
        <v>79</v>
      </c>
      <c r="I72" s="34">
        <f>SUM(I7:I32)</f>
        <v>0</v>
      </c>
    </row>
    <row r="73" spans="2:9" x14ac:dyDescent="0.15">
      <c r="D73" s="37"/>
      <c r="E73" s="37"/>
    </row>
  </sheetData>
  <mergeCells count="3">
    <mergeCell ref="D72:E72"/>
    <mergeCell ref="D73:E73"/>
    <mergeCell ref="B2:F2"/>
  </mergeCells>
  <dataValidations count="1">
    <dataValidation type="list" allowBlank="1" showInputMessage="1" showErrorMessage="1" sqref="E6:E70">
      <formula1>$H$7:$H$70</formula1>
    </dataValidation>
  </dataValidation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14</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Personal Monthly Budget</vt:lpstr>
      <vt:lpstr>Expenses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revision>19</cp:revision>
  <dcterms:created xsi:type="dcterms:W3CDTF">2017-10-24T17:01:46Z</dcterms:created>
  <dcterms:modified xsi:type="dcterms:W3CDTF">2017-10-29T20:53:19Z</dcterms:modified>
</cp:coreProperties>
</file>